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JEDNOSTAVNA NABAVA\2023\Ugradnja opreme na dječjem igralištu-Cvjetni trg\"/>
    </mc:Choice>
  </mc:AlternateContent>
  <xr:revisionPtr revIDLastSave="0" documentId="13_ncr:1_{630051AB-9C31-48B7-940D-78E2B6317860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Opći uvjeti" sheetId="32" r:id="rId1"/>
    <sheet name="List1" sheetId="33" r:id="rId2"/>
  </sheets>
  <definedNames>
    <definedName name="_xlnm.Print_Area" localSheetId="0">'Opći uvjeti'!$A$1:$A$27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3" l="1"/>
  <c r="F16" i="33"/>
  <c r="F13" i="33"/>
  <c r="F10" i="33"/>
  <c r="F7" i="33"/>
  <c r="F21" i="33" l="1"/>
  <c r="F23" i="33" l="1"/>
  <c r="F25" i="33" s="1"/>
</calcChain>
</file>

<file path=xl/sharedStrings.xml><?xml version="1.0" encoding="utf-8"?>
<sst xmlns="http://schemas.openxmlformats.org/spreadsheetml/2006/main" count="57" uniqueCount="50">
  <si>
    <t>Izvođač je dužan proučiti sve navedene dijelove Troškovnika, te u slučaju nejasnoća tražiti objašnjenje od Investitora - osobe zadužene za komunikaciju sa ponuditeljima i projektantima.</t>
  </si>
  <si>
    <t>Prethodno provoditi ispitivanje ugrađenog materijala i opreme, odnosno sve u vezi s dobavljanjem i montažom potrebnih atesta (nalaza).</t>
  </si>
  <si>
    <t xml:space="preserve">Sva oštećenja nastala tokom ugradnje otkloniti će Izvođač o svom trošku. </t>
  </si>
  <si>
    <t>Izvođač  je dužan održavati gradilište za vrijeme izvođenja radova (održavanje ostalog zelenila, ostale infrastrukture i sve ostalo potrebno za sigurno odvijanje radova) te po završetku radova uništne površine vratiti u prvobitno stanje.</t>
  </si>
  <si>
    <t xml:space="preserve">Ponuditelj u cijenu izvedbe mora uključiti sve troškove vezane za izdavanje odgovarajućih izjava o svojstvima, ispitivanja i mjerenja i izradu uputa za korištenje i održavanje sustava na hrvatskom jeziku. </t>
  </si>
  <si>
    <t>Svi ugrađeni materijali moraju biti sukladno traženim uvjetima iz projekta i troškovnika.</t>
  </si>
  <si>
    <t>Svi drveni dijelovi moraju biti dubinski impregnirani (barokomora) i zaštičeni dok plastični elementi moraju biti UV stabilni.</t>
  </si>
  <si>
    <t>Sva oštećenja nastala na već izvedenim radovima izvođač je dužan otkloniti o vlastitom trošku. Izvođač je dužan zaštititi postojeći teren s pripadajućom vegetacijom od oštećivanja tijekom izvođenja radova. Ako se površine postojećeg terena s pripadajućom vegetacijom oštete tijekom izvođenja radova, Izvođač je dužan izvršiti biološku sanaciju iste, i to o svom trošku.</t>
  </si>
  <si>
    <t>Za sve sprave koje trebaju betonske temelje stavka uključuje i sve potrebne zemljane radove (iskop, odvoz i sl.) i pripadajuće betonske temelje, vrh temelja ugraditi cca 30cm ispod zemlje i zaravnati s okolnim terenom, a sve sukladno uputama proizvođača sa svim potrebnim materijalima i radom do potpune gotovosti.</t>
  </si>
  <si>
    <t>Navedene garancija od pet (5) godina na materijale i dvije (2) godine na ugradnju su minimalni traženi kriterij te će Investitor prihvatiti i veće garancije od traženih.</t>
  </si>
  <si>
    <t>Ponuditelj mora u cijenu uključiti sav dodatni materijal, potrošni materijal i pribor koji u opisima stavke nije izrijekom naveden, a neophodan je za odgovarajuću ugradnju svih sprava, te izvedbu funkcionalnog sustava.</t>
  </si>
  <si>
    <t>1.</t>
  </si>
  <si>
    <t>2.</t>
  </si>
  <si>
    <t>Ponuditelj mora u cijenu uključiti sav dodatni materijal, potrošni materijal i pribor koji u opisima stavke nije izrijekom naveden, a neophodan je za odgovarajuću ugradnju svih uređaja i opreme, te izvedbu funkcionalnog sustava.</t>
  </si>
  <si>
    <t>Sve navedene tehničke karakteristike proizvoda, materijala, opreme i ostalog u ovome troškovniku, bez obzira na opis stavke, odnose se izričito na minimalne projektirane zahtjeve kvalitete.</t>
  </si>
  <si>
    <t>Ponuditelji mogu obići mjesto (lokaciju) koje se odnosi na predmet ovog postupka javne nabave i upoznati se s postojećim stanjem kako bi za sebe i na vlastitu odgovornost prikupili sve informacije koje su potrebne za izradu ponude i preuzimanje ugovorne obveze. Troškove obilaska snosi Ponuditelj. Na osnovu obilaska Ponuditelj će uračunati sve troškove potrebne za izvedbu radova u skladu s projektom.</t>
  </si>
  <si>
    <t>U svim stavkama koje za posljedicu imaju nastanak viška iskopanog materjala, uklonjenog betona ili slično Izvođač mora u cijenu uključiti i trošak utovara i odvoza nastalog materijala na mjesto oporabe ili zbinjavanja a jedinične cijene moraju uključivati sve troškove deponiranja.</t>
  </si>
  <si>
    <t>U cijenu ponude ponuditelj mora uključiti i uređenje površine u zoni obuhvata radova kao i dio koji se odnosi na sam pristup gradilištu.</t>
  </si>
  <si>
    <t xml:space="preserve">Izvođač je dužan prije ugrađivanja materijala i opreme dostaviti certifikate, izjave o svojstvima, tehničke upute materijala i opreme  i ostalu tehničku dokumentaciju koje namjerava ugrađivati. </t>
  </si>
  <si>
    <t>3.</t>
  </si>
  <si>
    <t>4.</t>
  </si>
  <si>
    <t>5.</t>
  </si>
  <si>
    <t>Potrebno je dostaviti potvrdu za barem dva osposobljenja radnika (stručni trening) poznavanje normi HRN EN 1176 ili jednakovrijedno.</t>
  </si>
  <si>
    <t>Izvođač je dužan pridržavati se svih važećih zakona i propisa iz područja gradnje, propisanih ili jednakovrijednih  normi (HRN EN, i ostalo). Ukoliko HRN EN i ostalo svojom uputom propisuju korištenje, odnosno postupanje sukladno određenoj normi, Investitor će prihvatiti jednakovrijednu zamjenjujuću normu ili propis, kako je opisano i u sadržaju općih tehničkih uvjeta i normi. Svi radovi moraju se izvesti stručno prema važećim propisima i pravilima struke.</t>
  </si>
  <si>
    <t>Izvođač radova treba imati kvalitetu proizvodnje sukladno HRN EN ISO 9001 ili jednakovrijedno.</t>
  </si>
  <si>
    <t xml:space="preserve">Nakon dovršenja gradnje Izvođač će predati posve uređeno gradilište i okolinu predstavniku Investitora </t>
  </si>
  <si>
    <t>Za sve radove treba primjenjivati važeće zakone i propise, norme i pravilnike, a upotrebljeni materijal, koji Izvođač nabavlja, dobavlja i ugrađuje, mora odgovarati propisanim normama (HRN) HRN EN 1176(sprave) ili jednakovrijedno.</t>
  </si>
  <si>
    <t>kom</t>
  </si>
  <si>
    <r>
      <rPr>
        <b/>
        <sz val="10"/>
        <color theme="1"/>
        <rFont val="Calibri"/>
        <family val="2"/>
        <scheme val="minor"/>
      </rPr>
      <t>Nabava, doprema i ugradnja penjalice za igru od mreže dimenzija 356x356x270 cm, za djecu stariju od 5 godina.</t>
    </r>
    <r>
      <rPr>
        <sz val="10"/>
        <color theme="1"/>
        <rFont val="Calibri"/>
        <family val="2"/>
        <scheme val="minor"/>
      </rPr>
      <t xml:space="preserve">
Penjalica se sastoji od čvrstih konopa spojenih horizontalno i vertikalno u mrežu u obliku piramide od
pletenih polietilenskih užadi promjera Ø1,6cm sa 6 čeličnih jezgri Ø0,4cm. Spojevi mreže su od
ergonomski oblikovanih aluminijskih ili poliamidnih spojnica. Središnji metalni stup je promjera Ø10cm i
visine 270cm, sa plastificiranom kapom. Sigurnosne kopče i sidra izrađeni su od metala.
Temeljenje se vrši cinčanim i plastificiranim ankerima u beton.</t>
    </r>
  </si>
  <si>
    <t xml:space="preserve">Dozvoljeno odstupanje od opisanih dimezija : + - 5%. Stavka uključuje sve potrebne zemljane radove (iskop, odvoz i ostalo) i pripadajuće betonske temelje, vrh temelja ugraditi cca 30 cm ispod zemlje i zaravnati s okolnim terenom, a sve sukladno uputama proizvođačai sa svim potrebnim materijalima i radom do potpune gotovosti. Ponuđena sprava mora posjedovati certifikat ispitivanja prema normi EN 1176 ili jednakovrijedno. Garancija: pet (5) godina na materijale i dvije (2) godine na ugradnju. Stavka uključuje sav potreban rad, materijal i opremu. </t>
  </si>
  <si>
    <t>Dozvoljeno odstupanje od opisanih dimezija : + - 5%. Stavka uključuje sve potrebne zemljane radove (iskop, odvoz i ostalo) i pripadajuće betonske temelje, vrh temelja ugraditi cca 30 cm ispod zemlje i zaravnati s okolnim terenom, a sve sukladno uputama proizvođačai sa svim potrebnim materijalima i radom do potpune gotovosti. Ponuđena sprava mora posjedovati certifikat ispitivanja prema normi EN 1176 ili jednakovrijedno. Garancija: pet (5) godina na materijale i dvije (2) godine na ugradnju. Stavka uključuje sav potreban rad, materijal i opremu.</t>
  </si>
  <si>
    <r>
      <rPr>
        <b/>
        <sz val="10"/>
        <color theme="1"/>
        <rFont val="Calibri"/>
        <family val="2"/>
        <charset val="238"/>
        <scheme val="minor"/>
      </rPr>
      <t>Nabava doprema i ugradnja penjalice za djecu</t>
    </r>
    <r>
      <rPr>
        <sz val="10"/>
        <color theme="1"/>
        <rFont val="Calibri"/>
        <family val="2"/>
        <scheme val="minor"/>
      </rPr>
      <t xml:space="preserve"> . Dimenzije penjalice su 398 x 243 x 210 cm . Penjalica je izrađena od savinutih cijevi i mreža od konopa. Mreža je izrađena od pletenih polietilenskih užadi promjera Ø 1,6cm sa 6 čeličnih jezgri Ø 0,4cm. Stupovi su plastificirani i
spojeni plastičnim kuglamana na konstrukciju. Temeljenje se vrši cinčanim i plastificiranim ankerima u beton.
Svi metalni dijelovi su cinčani i plastificirani.
</t>
    </r>
  </si>
  <si>
    <r>
      <rPr>
        <b/>
        <sz val="10"/>
        <color theme="1"/>
        <rFont val="Calibri"/>
        <family val="2"/>
        <scheme val="minor"/>
      </rPr>
      <t xml:space="preserve">Nabava doprema i ugradnja -"Zip line" dimenzija: 2260x270x395cm  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Zip line se sastoji od dvije piramidalne kule s trokutastom osnovom. Prva kula ima visine stranice 395 cm, trokutasta platforma, podest je na visini 144cm. Stupci dimenzije 10x12 od
lamelirane građe. Kula je u vrhu učvršćena obojenom čeličnom kružnom kapom za glavu nosača. Penjanje na kulu je moguće sa 2 bočne strane penjalicama od mreže sa treće strane
drvenom rampom za penjanje na platformu na visini od 144cm.
Klizanje žičarom se odvija na 20 m dugoj čeličnoj sajli.
Druga platforma je od stupaca 10x12 od lamelirane građe te ih na vrhu povezuje obojena čelična kružna kapa za glavu nosača.
Temeljenje se vrši cinčanim i plastificiranim ankerima u beton.
Svi drveni dijelovi su napravljeni do drveta nordijske smreke, osim ako u opisu nije definirano drugačije.
Svi metalni dijelovi su cinčani i plastificirani.
</t>
    </r>
  </si>
  <si>
    <r>
      <rPr>
        <b/>
        <sz val="10"/>
        <color theme="1"/>
        <rFont val="Calibri"/>
        <family val="2"/>
        <scheme val="minor"/>
      </rPr>
      <t xml:space="preserve">Nabava, doprema i ugradnja njihaljke za djecu stariju od 3 godine .  </t>
    </r>
    <r>
      <rPr>
        <sz val="10"/>
        <color theme="1"/>
        <rFont val="Calibri"/>
        <family val="2"/>
        <scheme val="minor"/>
      </rPr>
      <t xml:space="preserve">
Njihaljke -  je dimenzija 342x244x240 cm. 
Konstrukcija ljuljačke sastoji se od pet oblica promjera Ø14cm, metalnih ovjesa i lanca, kao i svih spojnih elemenata. Ovjesi su metalni i okretni za 360</t>
    </r>
    <r>
      <rPr>
        <vertAlign val="superscript"/>
        <sz val="10"/>
        <color theme="1"/>
        <rFont val="Calibri"/>
        <family val="2"/>
        <scheme val="minor"/>
      </rPr>
      <t xml:space="preserve">o </t>
    </r>
    <r>
      <rPr>
        <sz val="10"/>
        <color theme="1"/>
        <rFont val="Calibri"/>
        <family val="2"/>
        <scheme val="minor"/>
      </rPr>
      <t xml:space="preserve">te se uz njih nalaze i dodatni
sigurnosni ovjesi.
Sjedalica ljuljačkeje ovalna košara Ø120 cm, košara, izrađena je od pletenih užadi promjera Ø1,6 cm sa 6 čeličnih jezgri Ø0,4cm, te je ovješena na gredu dimenzija Ø14x300cm.
Stupovi ljuljačke su dimenzija Ø14x300cm, grede i stupovi su na krajevima zaštićeni HDPE poklopcima dimenzija Ø14x1,9cm i učvršćeni vijcima.
Temeljenje se vrši cinčanim i plastificiranim ankerima u beton.
Svi drveni dijelovi su izrađeni iz drveta nordijske smreke, osim ako u opisu nije drugačije
definirano.
Svi metalni dijelovi su cinčani i plastificirani.
</t>
    </r>
  </si>
  <si>
    <t>Opis stavke</t>
  </si>
  <si>
    <t>Jed. Mjere</t>
  </si>
  <si>
    <t>Količina</t>
  </si>
  <si>
    <t>Ukupno</t>
  </si>
  <si>
    <t>Jedin. cijena</t>
  </si>
  <si>
    <t>Red. broj</t>
  </si>
  <si>
    <t>IZGRADNJA DJEČJEG IGRALIŠTA NA CVJETNOM TRGU U STAROJ GRADIŠKI</t>
  </si>
  <si>
    <t xml:space="preserve">Investitor: Općina Stara Gradiška </t>
  </si>
  <si>
    <r>
      <rPr>
        <b/>
        <sz val="10"/>
        <color theme="1"/>
        <rFont val="Calibri"/>
        <family val="2"/>
        <charset val="238"/>
        <scheme val="minor"/>
      </rPr>
      <t>Nabava, doprema i ugradnja  kućice sa ljuljačkom  i 2  tobogana dimenzija 744 x 564 x 406 cm za djecu stariju od 3 godine</t>
    </r>
    <r>
      <rPr>
        <sz val="10"/>
        <color theme="1"/>
        <rFont val="Calibri"/>
        <family val="2"/>
        <scheme val="minor"/>
      </rPr>
      <t xml:space="preserve">
.   - središnji dio kućice promjera Ø 240cm koja ima tri podesta u različitim visinama 59, 99,199cm, na koje se pristupa stepenicama i ljestvama,
- tobogan dimenzija 230x42 cm, na visini 99cm koji se oslanja na
prirubnicu učvršćenu na stupovima na kojoj se nalazi cijev Ø4 cm koja ne omogućujenepravilno korištenje tobogana.
- tobogan na visini 199cm koji se oslanja na prirubnicu učvršćenu na stupovima.
- svi nosivi stupovi su drveni okrugli Ø 14cm, dubinski impregnirani, zaštita podesta izvedena je
HDPE panelima učvršćenim na nosačima.
- na šesterokutnu kućicu pomoću oble horizontalne grede fi 14x400 cm, koja je na drugoj strani
oslonjena na dvostruke uporne grede, ovješena je ravna ljuljačka.
- krov kućice je šesterokutnog oblika dimenzije Ø270 sa prihvatnim nosačima, debljine
materijala 0,4cm izrađen od staklenih vlakana kao armature, poliesterske smole i poliesterskog
gelcoat-a.
- temeljenje kućice vrši se okruglim, toplocinčanim temeljnim elementima u pripadajuće
betonske temelje.
Svi drveni dijelovi su izrađeni iz drveta nordijske smreke, osim, ako u opisu nije drugačije
definirano.
Svi metalni dijelovi su cinčani i plastificirani.
</t>
    </r>
  </si>
  <si>
    <t>TROŠKOVNIK</t>
  </si>
  <si>
    <t>Sav građevni materijal mora biti u skladu sa sa Zakonom o građevnim proizvodima (NN 76/13, 30/40, 130/17, 32/19) i ostaloj pripadajućoj zakonskoj regulativi.</t>
  </si>
  <si>
    <t>UKUPNO :</t>
  </si>
  <si>
    <t>PDV :</t>
  </si>
  <si>
    <t>UKUPNO S PDV-om:</t>
  </si>
  <si>
    <t>* Ovi opći uvjeti sastavni su dio Troškovnika i moraju biti priloženi i potpisani, te pečatom ovjereni  prilikom davanja ponude.</t>
  </si>
  <si>
    <t>OPĆI UVJETI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</si>
</sst>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k_n_-;\-* #,##0.00\ _k_n_-;_-* &quot;-&quot;??\ _k_n_-;_-@_-"/>
    <numFmt numFmtId="166" formatCode="_-* #,##0.00\ [$€-1]_-;\-* #,##0.00\ [$€-1]_-;_-* &quot;-&quot;??\ [$€-1]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Helvetica Neue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Protection="0">
      <alignment vertical="top"/>
    </xf>
    <xf numFmtId="0" fontId="5" fillId="0" borderId="0"/>
    <xf numFmtId="0" fontId="1" fillId="0" borderId="0"/>
    <xf numFmtId="0" fontId="3" fillId="0" borderId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0" xfId="3" applyFont="1" applyAlignment="1">
      <alignment vertical="top"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11" fillId="0" borderId="1" xfId="0" applyFont="1" applyBorder="1" applyAlignment="1">
      <alignment wrapText="1"/>
    </xf>
    <xf numFmtId="0" fontId="0" fillId="0" borderId="1" xfId="0" applyBorder="1"/>
    <xf numFmtId="0" fontId="9" fillId="0" borderId="1" xfId="0" applyFont="1" applyBorder="1" applyAlignment="1">
      <alignment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4" fillId="0" borderId="0" xfId="0" applyFont="1"/>
    <xf numFmtId="0" fontId="15" fillId="2" borderId="2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top" wrapText="1"/>
    </xf>
    <xf numFmtId="0" fontId="16" fillId="0" borderId="0" xfId="3" applyFont="1" applyAlignment="1">
      <alignment vertical="top" wrapText="1"/>
    </xf>
    <xf numFmtId="0" fontId="16" fillId="0" borderId="0" xfId="4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2" fontId="16" fillId="0" borderId="0" xfId="11" applyNumberFormat="1" applyFont="1" applyAlignment="1">
      <alignment horizontal="left" vertical="top" wrapText="1"/>
    </xf>
    <xf numFmtId="0" fontId="16" fillId="0" borderId="0" xfId="12" applyFont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" fillId="0" borderId="0" xfId="16"/>
    <xf numFmtId="0" fontId="8" fillId="0" borderId="0" xfId="16" applyFont="1"/>
    <xf numFmtId="0" fontId="14" fillId="0" borderId="0" xfId="16" applyFont="1"/>
    <xf numFmtId="166" fontId="0" fillId="0" borderId="0" xfId="0" applyNumberFormat="1"/>
    <xf numFmtId="166" fontId="8" fillId="2" borderId="0" xfId="0" applyNumberFormat="1" applyFont="1" applyFill="1"/>
    <xf numFmtId="166" fontId="0" fillId="0" borderId="1" xfId="0" applyNumberFormat="1" applyBorder="1"/>
    <xf numFmtId="2" fontId="0" fillId="0" borderId="0" xfId="0" applyNumberFormat="1"/>
    <xf numFmtId="2" fontId="8" fillId="2" borderId="0" xfId="0" applyNumberFormat="1" applyFont="1" applyFill="1" applyAlignment="1">
      <alignment wrapText="1"/>
    </xf>
    <xf numFmtId="2" fontId="0" fillId="0" borderId="1" xfId="0" applyNumberFormat="1" applyBorder="1"/>
    <xf numFmtId="0" fontId="10" fillId="0" borderId="0" xfId="1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">
    <cellStyle name="Comma 2" xfId="6" xr:uid="{00000000-0005-0000-0000-000000000000}"/>
    <cellStyle name="Normal 12" xfId="15" xr:uid="{00000000-0005-0000-0000-000002000000}"/>
    <cellStyle name="Normal 2" xfId="4" xr:uid="{00000000-0005-0000-0000-000003000000}"/>
    <cellStyle name="Normal 3" xfId="1" xr:uid="{00000000-0005-0000-0000-000004000000}"/>
    <cellStyle name="Normal 3 2" xfId="2" xr:uid="{00000000-0005-0000-0000-000005000000}"/>
    <cellStyle name="Normal 3 2 2" xfId="5" xr:uid="{00000000-0005-0000-0000-000006000000}"/>
    <cellStyle name="Normal 4" xfId="10" xr:uid="{00000000-0005-0000-0000-000007000000}"/>
    <cellStyle name="Normal 4 10" xfId="12" xr:uid="{00000000-0005-0000-0000-000008000000}"/>
    <cellStyle name="Normal 4 2" xfId="14" xr:uid="{00000000-0005-0000-0000-000009000000}"/>
    <cellStyle name="Normal 5" xfId="11" xr:uid="{00000000-0005-0000-0000-00000A000000}"/>
    <cellStyle name="Normal 6" xfId="16" xr:uid="{00000000-0005-0000-0000-00000B000000}"/>
    <cellStyle name="Normalno" xfId="0" builtinId="0"/>
    <cellStyle name="Normalno 2" xfId="3" xr:uid="{00000000-0005-0000-0000-00000C000000}"/>
    <cellStyle name="Normalno 2 2" xfId="17" xr:uid="{00000000-0005-0000-0000-00000D000000}"/>
    <cellStyle name="Normalno 3" xfId="7" xr:uid="{00000000-0005-0000-0000-00000E000000}"/>
    <cellStyle name="Normalno 4" xfId="8" xr:uid="{00000000-0005-0000-0000-00000F000000}"/>
    <cellStyle name="Zarez 2" xfId="9" xr:uid="{00000000-0005-0000-0000-000010000000}"/>
    <cellStyle name="Zarez 2 2" xfId="18" xr:uid="{00000000-0005-0000-0000-000011000000}"/>
    <cellStyle name="Zarez 3" xfId="13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view="pageBreakPreview" zoomScaleNormal="100" zoomScaleSheetLayoutView="100" workbookViewId="0"/>
  </sheetViews>
  <sheetFormatPr defaultColWidth="8.7109375" defaultRowHeight="15"/>
  <cols>
    <col min="1" max="1" width="84.42578125" customWidth="1"/>
  </cols>
  <sheetData>
    <row r="1" spans="1:6" ht="16.5" thickBot="1">
      <c r="A1" s="14" t="s">
        <v>49</v>
      </c>
    </row>
    <row r="2" spans="1:6" ht="15.75">
      <c r="A2" s="15"/>
    </row>
    <row r="3" spans="1:6" ht="66.599999999999994" customHeight="1">
      <c r="A3" s="16" t="s">
        <v>23</v>
      </c>
      <c r="B3" s="2"/>
      <c r="C3" s="2"/>
      <c r="D3" s="2"/>
      <c r="E3" s="2"/>
      <c r="F3" s="2"/>
    </row>
    <row r="4" spans="1:6" ht="71.25" customHeight="1">
      <c r="A4" s="17" t="s">
        <v>15</v>
      </c>
    </row>
    <row r="5" spans="1:6" ht="31.5" customHeight="1">
      <c r="A5" s="18" t="s">
        <v>17</v>
      </c>
    </row>
    <row r="6" spans="1:6" ht="33.4" customHeight="1">
      <c r="A6" s="19" t="s">
        <v>0</v>
      </c>
    </row>
    <row r="7" spans="1:6" s="1" customFormat="1" ht="56.25" customHeight="1">
      <c r="A7" s="20" t="s">
        <v>26</v>
      </c>
    </row>
    <row r="8" spans="1:6" ht="34.5" customHeight="1">
      <c r="A8" s="19" t="s">
        <v>6</v>
      </c>
    </row>
    <row r="9" spans="1:6" ht="29.65" customHeight="1">
      <c r="A9" s="19" t="s">
        <v>18</v>
      </c>
    </row>
    <row r="10" spans="1:6" ht="28.9" customHeight="1">
      <c r="A10" s="19" t="s">
        <v>44</v>
      </c>
    </row>
    <row r="11" spans="1:6" ht="41.65" customHeight="1">
      <c r="A11" s="21" t="s">
        <v>16</v>
      </c>
    </row>
    <row r="12" spans="1:6" ht="38.25">
      <c r="A12" s="22" t="s">
        <v>10</v>
      </c>
    </row>
    <row r="13" spans="1:6" ht="27" customHeight="1">
      <c r="A13" s="20" t="s">
        <v>1</v>
      </c>
    </row>
    <row r="14" spans="1:6" ht="29.65" customHeight="1">
      <c r="A14" s="18" t="s">
        <v>4</v>
      </c>
    </row>
    <row r="15" spans="1:6">
      <c r="A15" s="19" t="s">
        <v>2</v>
      </c>
    </row>
    <row r="16" spans="1:6" ht="55.15" customHeight="1">
      <c r="A16" s="21" t="s">
        <v>7</v>
      </c>
    </row>
    <row r="17" spans="1:1" ht="38.25">
      <c r="A17" s="18" t="s">
        <v>3</v>
      </c>
    </row>
    <row r="18" spans="1:1">
      <c r="A18" s="18" t="s">
        <v>24</v>
      </c>
    </row>
    <row r="19" spans="1:1" ht="30" customHeight="1">
      <c r="A19" s="18" t="s">
        <v>22</v>
      </c>
    </row>
    <row r="20" spans="1:1" ht="54" customHeight="1">
      <c r="A20" s="18" t="s">
        <v>8</v>
      </c>
    </row>
    <row r="21" spans="1:1">
      <c r="A21" s="18" t="s">
        <v>5</v>
      </c>
    </row>
    <row r="22" spans="1:1" ht="27" customHeight="1">
      <c r="A22" s="18" t="s">
        <v>9</v>
      </c>
    </row>
    <row r="23" spans="1:1" ht="30" customHeight="1">
      <c r="A23" s="18" t="s">
        <v>25</v>
      </c>
    </row>
    <row r="24" spans="1:1" ht="38.25">
      <c r="A24" s="18" t="s">
        <v>13</v>
      </c>
    </row>
    <row r="25" spans="1:1" ht="30" customHeight="1">
      <c r="A25" s="18" t="s">
        <v>14</v>
      </c>
    </row>
    <row r="26" spans="1:1">
      <c r="A26" s="18"/>
    </row>
    <row r="27" spans="1:1" ht="25.5">
      <c r="A27" s="32" t="s">
        <v>48</v>
      </c>
    </row>
  </sheetData>
  <printOptions horizontalCentered="1"/>
  <pageMargins left="0.98425196850393704" right="0.39370078740157483" top="0.78740157480314965" bottom="0.78740157480314965" header="0.31496062992125984" footer="0.3149606299212598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zoomScale="75" zoomScaleNormal="75" workbookViewId="0">
      <selection sqref="A1:F1"/>
    </sheetView>
  </sheetViews>
  <sheetFormatPr defaultRowHeight="15"/>
  <cols>
    <col min="2" max="2" width="57.7109375" customWidth="1"/>
    <col min="3" max="3" width="10.28515625" customWidth="1"/>
    <col min="5" max="5" width="10.28515625" style="29" customWidth="1"/>
    <col min="6" max="6" width="12" style="26" bestFit="1" customWidth="1"/>
  </cols>
  <sheetData>
    <row r="1" spans="1:6" ht="18.75">
      <c r="A1" s="33" t="s">
        <v>43</v>
      </c>
      <c r="B1" s="34"/>
      <c r="C1" s="34"/>
      <c r="D1" s="34"/>
      <c r="E1" s="34"/>
      <c r="F1" s="34"/>
    </row>
    <row r="2" spans="1:6" ht="24" customHeight="1">
      <c r="B2" s="13" t="s">
        <v>40</v>
      </c>
    </row>
    <row r="4" spans="1:6">
      <c r="A4" t="s">
        <v>41</v>
      </c>
    </row>
    <row r="5" spans="1:6" ht="30.75" customHeight="1">
      <c r="A5" s="10" t="s">
        <v>39</v>
      </c>
      <c r="B5" s="11" t="s">
        <v>34</v>
      </c>
      <c r="C5" s="10" t="s">
        <v>35</v>
      </c>
      <c r="D5" s="12" t="s">
        <v>36</v>
      </c>
      <c r="E5" s="30" t="s">
        <v>38</v>
      </c>
      <c r="F5" s="27" t="s">
        <v>37</v>
      </c>
    </row>
    <row r="6" spans="1:6" ht="398.25" customHeight="1">
      <c r="A6" s="5" t="s">
        <v>11</v>
      </c>
      <c r="B6" s="4" t="s">
        <v>42</v>
      </c>
    </row>
    <row r="7" spans="1:6" ht="119.25" customHeight="1">
      <c r="A7" s="6"/>
      <c r="B7" s="7" t="s">
        <v>30</v>
      </c>
      <c r="C7" s="8" t="s">
        <v>27</v>
      </c>
      <c r="D7" s="8">
        <v>1</v>
      </c>
      <c r="E7" s="31"/>
      <c r="F7" s="28">
        <f>D7*E7</f>
        <v>0</v>
      </c>
    </row>
    <row r="8" spans="1:6" ht="17.25" customHeight="1">
      <c r="A8" s="5"/>
      <c r="B8" s="4"/>
    </row>
    <row r="9" spans="1:6" ht="157.5" customHeight="1">
      <c r="A9" s="5" t="s">
        <v>12</v>
      </c>
      <c r="B9" s="3" t="s">
        <v>28</v>
      </c>
    </row>
    <row r="10" spans="1:6" ht="109.5" customHeight="1">
      <c r="A10" s="6"/>
      <c r="B10" s="9" t="s">
        <v>30</v>
      </c>
      <c r="C10" s="8" t="s">
        <v>27</v>
      </c>
      <c r="D10" s="8">
        <v>1</v>
      </c>
      <c r="E10" s="31"/>
      <c r="F10" s="28">
        <f>D10*E10</f>
        <v>0</v>
      </c>
    </row>
    <row r="11" spans="1:6" ht="19.5" customHeight="1">
      <c r="A11" s="5"/>
      <c r="B11" s="3"/>
    </row>
    <row r="12" spans="1:6" ht="232.5">
      <c r="A12" s="5" t="s">
        <v>19</v>
      </c>
      <c r="B12" s="3" t="s">
        <v>33</v>
      </c>
    </row>
    <row r="13" spans="1:6" ht="115.5">
      <c r="A13" s="6"/>
      <c r="B13" s="9" t="s">
        <v>30</v>
      </c>
      <c r="C13" s="8" t="s">
        <v>27</v>
      </c>
      <c r="D13" s="8">
        <v>1</v>
      </c>
      <c r="E13" s="31"/>
      <c r="F13" s="28">
        <f>D13*E13</f>
        <v>0</v>
      </c>
    </row>
    <row r="14" spans="1:6">
      <c r="A14" s="5"/>
      <c r="B14" s="3"/>
    </row>
    <row r="15" spans="1:6" ht="102.75" customHeight="1">
      <c r="A15" s="5" t="s">
        <v>20</v>
      </c>
      <c r="B15" s="4" t="s">
        <v>31</v>
      </c>
    </row>
    <row r="16" spans="1:6" ht="108.75" customHeight="1">
      <c r="A16" s="6"/>
      <c r="B16" s="7" t="s">
        <v>30</v>
      </c>
      <c r="C16" s="8" t="s">
        <v>27</v>
      </c>
      <c r="D16" s="8">
        <v>1</v>
      </c>
      <c r="E16" s="31"/>
      <c r="F16" s="28">
        <f>D16*E16</f>
        <v>0</v>
      </c>
    </row>
    <row r="17" spans="1:6">
      <c r="A17" s="5"/>
      <c r="B17" s="4"/>
    </row>
    <row r="18" spans="1:6" ht="213" customHeight="1">
      <c r="A18" s="5" t="s">
        <v>21</v>
      </c>
      <c r="B18" s="3" t="s">
        <v>32</v>
      </c>
    </row>
    <row r="19" spans="1:6" ht="115.5">
      <c r="A19" s="6"/>
      <c r="B19" s="9" t="s">
        <v>29</v>
      </c>
      <c r="C19" s="8" t="s">
        <v>27</v>
      </c>
      <c r="D19" s="8">
        <v>1</v>
      </c>
      <c r="E19" s="31"/>
      <c r="F19" s="28">
        <f>D19*E19</f>
        <v>0</v>
      </c>
    </row>
    <row r="21" spans="1:6" ht="15.75">
      <c r="C21" s="25" t="s">
        <v>45</v>
      </c>
      <c r="D21" s="23"/>
      <c r="F21" s="26">
        <f>SUM(F7,F10,F13,F16,F19)</f>
        <v>0</v>
      </c>
    </row>
    <row r="22" spans="1:6">
      <c r="C22" s="24"/>
      <c r="D22" s="23"/>
    </row>
    <row r="23" spans="1:6" ht="15.75">
      <c r="C23" s="25" t="s">
        <v>46</v>
      </c>
      <c r="D23" s="23"/>
      <c r="F23" s="26">
        <f>F21*0.25</f>
        <v>0</v>
      </c>
    </row>
    <row r="24" spans="1:6">
      <c r="C24" s="24"/>
      <c r="D24" s="23"/>
    </row>
    <row r="25" spans="1:6" ht="15.75">
      <c r="C25" s="25" t="s">
        <v>47</v>
      </c>
      <c r="D25" s="23"/>
      <c r="F25" s="26">
        <f>F21+F23</f>
        <v>0</v>
      </c>
    </row>
  </sheetData>
  <mergeCells count="1">
    <mergeCell ref="A1:F1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Opći uvjeti</vt:lpstr>
      <vt:lpstr>List1</vt:lpstr>
      <vt:lpstr>'Opći uvjeti'!Podrucje_ispisa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Orkic</dc:creator>
  <cp:lastModifiedBy>Procelnik</cp:lastModifiedBy>
  <cp:lastPrinted>2023-08-24T11:39:11Z</cp:lastPrinted>
  <dcterms:created xsi:type="dcterms:W3CDTF">2016-04-13T20:53:21Z</dcterms:created>
  <dcterms:modified xsi:type="dcterms:W3CDTF">2023-08-24T11:46:32Z</dcterms:modified>
</cp:coreProperties>
</file>