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DNOSTAVNA NABAVA\2023\Izgradnja autobusnog stajališta\"/>
    </mc:Choice>
  </mc:AlternateContent>
  <xr:revisionPtr revIDLastSave="0" documentId="8_{34D7BB26-4F51-42F0-A339-433A4CE17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Titles" localSheetId="0">TROŠKOVNIK!$5:$5</definedName>
    <definedName name="_xlnm.Print_Area" localSheetId="0">TROŠKOVNIK!$A$1:$F$170</definedName>
  </definedNames>
  <calcPr calcId="191029"/>
</workbook>
</file>

<file path=xl/calcChain.xml><?xml version="1.0" encoding="utf-8"?>
<calcChain xmlns="http://schemas.openxmlformats.org/spreadsheetml/2006/main">
  <c r="B24" i="1" l="1"/>
  <c r="B45" i="1"/>
  <c r="B53" i="1"/>
  <c r="B90" i="1"/>
  <c r="B105" i="1"/>
</calcChain>
</file>

<file path=xl/sharedStrings.xml><?xml version="1.0" encoding="utf-8"?>
<sst xmlns="http://schemas.openxmlformats.org/spreadsheetml/2006/main" count="219" uniqueCount="126">
  <si>
    <t>1.</t>
  </si>
  <si>
    <t>2.</t>
  </si>
  <si>
    <t>3.</t>
  </si>
  <si>
    <t>PRIPREMNI RADOVI</t>
  </si>
  <si>
    <t>ZEMLJANI RADOVI</t>
  </si>
  <si>
    <t>4.</t>
  </si>
  <si>
    <t>5.</t>
  </si>
  <si>
    <t>m'</t>
  </si>
  <si>
    <t>UKUPNO</t>
  </si>
  <si>
    <t>ODVODNJA</t>
  </si>
  <si>
    <t>KOLNIČKA KONSTRUKCIJA</t>
  </si>
  <si>
    <t>A</t>
  </si>
  <si>
    <t>B</t>
  </si>
  <si>
    <t>C</t>
  </si>
  <si>
    <t>E</t>
  </si>
  <si>
    <t>D</t>
  </si>
  <si>
    <t>SVEUKUPNO</t>
  </si>
  <si>
    <r>
      <t>m</t>
    </r>
    <r>
      <rPr>
        <vertAlign val="superscript"/>
        <sz val="12"/>
        <rFont val="Calibri"/>
        <family val="2"/>
        <charset val="238"/>
      </rPr>
      <t>2</t>
    </r>
  </si>
  <si>
    <t>6.</t>
  </si>
  <si>
    <t>7.</t>
  </si>
  <si>
    <r>
      <t>m</t>
    </r>
    <r>
      <rPr>
        <vertAlign val="superscript"/>
        <sz val="12"/>
        <rFont val="Calibri"/>
        <family val="2"/>
        <charset val="238"/>
      </rPr>
      <t>3</t>
    </r>
  </si>
  <si>
    <t>8.</t>
  </si>
  <si>
    <t>Drenaža - izrada procjednica. Stavka obuhvaća dobavu i izvedbu drenažnog "klina" od zrnatog kamenog materijala kao produžetak donjeg nosivog sloja kolničke konstrukcije u širini bankina, obostrano ili samo u širini niže bankine, a na ručno isplaniranu podlogu u širini prema projektu. Zrnati kameni materijal ugrađuje se u debljni od 15 cm.</t>
  </si>
  <si>
    <t>PROMETNA SIGNALIZACIJA</t>
  </si>
  <si>
    <t>Nabava, doprema i postavljanje prometnih znakova u svemu prema prometnoj situaciji i važećim propisima. Obračun po komadu postavljenog znaka. U cijenu uključena nabava, izrada i bojanje znakova i stupova, iskop i betoniranje temelja, učvršćivanje znakova i stupova te svi potrebni pripremni radovi i prijevoz.</t>
  </si>
  <si>
    <t>REKAPITULACIJA</t>
  </si>
  <si>
    <t xml:space="preserve">VERTIKALNA I HORIZONTALNA SIGNALIZACIJA </t>
  </si>
  <si>
    <t>PDV 25%</t>
  </si>
  <si>
    <t>Grubo i fino planiranje i valjanje posteljice prometnih, površina. Neravnine je potrebno zasjeći, a udubljenja napuniti materijalom tako da posteljica nakon valjanja dobije projektirane uzdužne i poprečne padove, sa točnosti ± 2 cm. Na nižem rubu potrebno je izvesti drenažni klin. Obračun po m² uvaljane posteljice.</t>
  </si>
  <si>
    <t>kpl</t>
  </si>
  <si>
    <t>kg</t>
  </si>
  <si>
    <t>Izrada horizontalne prometne signalizacije prema projektu. Obračun prema stvarno izvedenim količinama.</t>
  </si>
  <si>
    <t>Izrada zemljanih bankina od materijala iz iskopa sa potrebnim zbijanjem i valjanjem. Obračun po m' bankine</t>
  </si>
  <si>
    <t>Stavka</t>
  </si>
  <si>
    <t>Opis radova</t>
  </si>
  <si>
    <t>Količina</t>
  </si>
  <si>
    <t>Jed.cijena</t>
  </si>
  <si>
    <t>Ukupno</t>
  </si>
  <si>
    <t>Jed.
mj.</t>
  </si>
  <si>
    <t>Iskop zemljanog ili raznog drugog materijala na mjestima gdje se ispitivanjem utvrdi da je zbijenost 'podtla manja od Ms=15 N/mm². Stavkom obuhvatiti:
- iskop materijala do potrebne dubine
- odvoz iskopanog materijala na gradilišni deponij
- planiranje terena posteljice u otkopu sa točnosti ±5 cm 
- ispitivanje zbijenosti koja treba iznositi Ms≥15 N/mm², sa izdavanjem potrebnog atesta
Površine na kojima je potrebnu izvršiti zamjenu materijala odrediti će nadzorni inženjer nakon dobivanja rezultata ispitivanja i vizualnog pregleda posteljice Pretpostavlja se zamjena materijala na cca. 10 % površine. Obračun po m³ iskopanog materijala u sraslom stanju.</t>
  </si>
  <si>
    <t>- sitni pričvrsni i potrošni materijal</t>
  </si>
  <si>
    <t>- betonski čelik B500B - rebrasti</t>
  </si>
  <si>
    <t>- betonski čelik B500B - mrežasti</t>
  </si>
  <si>
    <t>- glatka oplata</t>
  </si>
  <si>
    <r>
      <t>Dobava i izrada nosivog sloja od bitumeniziranog drobljenog kamenog materijala AC 22 BASE 50/70   u sloju debljine 7 cm. Gornji bitumenizirani nosivi sloj  sastavljen je od mješavine kamenog brašna, kamenog materijala najveće veličine zrna 11 mm i bitumena kao veziva. Kamen (eruptivni ili alternativno dolomit) kao sirovina za proizvodnju drobljenih kamenih materijalatreba zadovoljavati uvjete kvalitete dane standardima. Svojstva izvedenog sloja trebaju zadovoljiti uvjete dane standardom u pogledu fizičko-mehaničkih svojstava, debljine, visine, poprečnog nagiba, položaja i ravnosti sloja. Osiguranje kvalitete provodi se prema propisima. S izradom ovog sloja može se početi nakon preuzimanja tamponskog sloja po nadzornom inženjeru. Jediničnom cijenom plaća se sav rad i materijal potreban za dovršenje sloja zbijenog do stupnja komprimiranosti min 98%. 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površine ugrađenog sloja u uvaljanom stanju.
AC 22 BASE 50/70   d=7 cm </t>
    </r>
  </si>
  <si>
    <t>C 44</t>
  </si>
  <si>
    <t>- oznaka H52</t>
  </si>
  <si>
    <t>- kratka isprekidana crta H04</t>
  </si>
  <si>
    <t>Ugradnja geotekstila TIP 300 na uvaljanu posteljicu. Štiti se dno iskopa i bočni rubovi. U jediničnu cijenu uključen sav potreban rad i materijal te preklopi.</t>
  </si>
  <si>
    <r>
      <t>Nasipanje terena kamenim materijalom do kote tampona te strojno nabijanje materijala do potrebne zbijenosti: Ova stavka obuhvaća
- dovoz kamenog-tucaničkog materijala sa deponije
- nasipavanje materijala u slojevima do 30 cm debljine
- strojno nabijanje do potrebne zbijenosti
- planiranje terena ispod svih površina sa točnosti ±2 cm
- ispod prometnih površina ispitivanje zbijenosti posteljice koje treba iznositi Me = 15 N/mm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
- ukoliko je zbijenost manja od propisane izvršiti sanaciju posteljice do potrebne zbijenosti
- sva potrebna mjerenja i ispitivanja sa pribavljanjem potrebnog atesta
- nasip ispod kolnih površina.
Obračun po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 xml:space="preserve"> nasipanog i zbijenog materijala u sraslom stanju.</t>
    </r>
  </si>
  <si>
    <t>betonski rubjak 8/20 cm</t>
  </si>
  <si>
    <t>betonski rubnjak 18/25 cm</t>
  </si>
  <si>
    <r>
      <t xml:space="preserve">Dobava i izvedba nosivog sloja od mehanički zbijenog  nasipnog materijala debljine sloja max. 30 cm u zbijenom stanju od mehanički zbijenog kamenog-tucaničkog materijala (0-63 mm). Za gornji - završni sloj koristiti tucanik 0-31,5 mm. Gornja površina treba biti poravnata prema projektu sa točnošću ±1 cm. Izradi ovog sloja pristupa se nakon preuzimanja posteljice po nadzornom inženjeru. Granulometrijski sastav treba udovoljiti normiranim uvjetima. Modul stišljivosti dobiven ispitivanjem kružnom pločom </t>
    </r>
    <r>
      <rPr>
        <sz val="12"/>
        <rFont val="Arial"/>
        <family val="2"/>
        <charset val="238"/>
      </rPr>
      <t>ø</t>
    </r>
    <r>
      <rPr>
        <sz val="12"/>
        <rFont val="Calibri"/>
        <family val="2"/>
        <charset val="238"/>
      </rPr>
      <t>30 cm treba biti Ms=80 N/mm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. U jediničnu cijenu potrebno je uključiti sav rad i materijal potreban za izvedbu tamponskog sloja tražene zbijenosti.
</t>
    </r>
    <r>
      <rPr>
        <sz val="12"/>
        <rFont val="Calibri"/>
        <family val="2"/>
        <charset val="238"/>
      </rPr>
      <t>Obračun po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 xml:space="preserve"> tamponskog sloja u zbijenom stanju, potpuno pripremljenom za izradu asfalta.</t>
    </r>
  </si>
  <si>
    <t xml:space="preserve">AC 11 SURF 50/70   d=6 cm </t>
  </si>
  <si>
    <t xml:space="preserve">AC 11 SURF 50/70   d=4 cm </t>
  </si>
  <si>
    <r>
      <t>Dobava, izrada i ugradnja asfaltbetona - nosivi i habajući sloj za pješački peron i obnoviu postojeće pješačke staze. S izradom ovog sloja može se početi nakon preuzimanja prethodnog sloja po nadzornom inženjeru. Jediničnom cijenom plaća se sav rad i materijal potreban za dovršenje sloja zbijenog do stupnja komprimiranosti min 98%. 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izvedenog asfaltbetona u uvaljanom stanju.</t>
    </r>
  </si>
  <si>
    <t>Izmještanje i zaštita izgrađene infrastrukture prema uputama i uvjetima distributera te uz osiguranje stručnog nadzora nadležnih službi.</t>
  </si>
  <si>
    <t>- zaštita vodovodnih instalacija</t>
  </si>
  <si>
    <t>AUTOBUSNO STAJALIŠTE U ULICI LJUDEVITA POSAVSKOG, STARA GRADIŠKA</t>
  </si>
  <si>
    <t>U jedinične cijene uključeni su svi elemente radnih procesa, sav potreban rad i materijal za izvršenje pojedine stavke kao i standardni faktori za pridruživanje indirektnih troškova. Za ugrađene materijale dostavljaju se dokazi o kvaliteti ugrađenih materijala te provode sva potrebna kontrolna i tekuća ispitivanja. Ista se ne obračunavaju posebno. Obveze izvođača koje proizlaze iz zakonskih propisa ne obračunavaju se posebno.
Obveza izvođača je održavanje gradilišta (a posebice javne prometne površine) čistim i urednim za vrijeme cijelog trajanja radova.</t>
  </si>
  <si>
    <t xml:space="preserve">Iskolčenje osi i rubova zahvata, poligonih točaka i repera sa svim potrebnim geodetskim podacima. Osiguranje iskolčenih elemenata po preuzimanju trase. Postavljanje poprečnih profila sa svim potrebnim obilježavanjima prema tehničkoj dokumentaciji te izrada elaborata iskolčenja. Rekonstrukcija osi i visine prometnih površina kroz cijelo vrijeme izvođenja radova te izrada geodetskih podloga preko kojih se vrši obračun izvedenih radova. Obračun za cjelokupno iskolčenja. </t>
  </si>
  <si>
    <t>lzrada geodetskog snimka izvedenog stanja nakon završetka svih radova. Katastarsko snimanje položene trase sa kartiranjem. Osim geodetskog snimka izvodač geodetskih radova dužan je dostaviti INVESTITORU geodetski snimak prometnice u digitalnom obliku, vektorski format (DWG, DXF ili jednakovrijedno). Obračun za kompletno izvedene radove po predaji ovjerenog elaborata.</t>
  </si>
  <si>
    <t xml:space="preserve">
Krčenje grmlja i sječa niskog raslinja i drveća. Prije početka zemljanih radova potrebno je u granicama radnog pojasa buduće trase (građevinski pojas), u širini koju odobri nadzorni inž. iskrčiti šiblje, raslinje i drveće. 
Stavka uključuje :
-sječu grmlja, raslinja i drveća, čupanje ili iskop korijenja i panjeva
- deponiranje grmlja, raslinja, korijenja i panjeva izvan trase na mjesto koje odredi investitor 
- nastale rupe pri čupanju korijenja i vađenju raslinja popuniti zemljom i sabiti, ukoliko će posredno na takvo tlo doći nasip. 
- utovar, prijevoz i istovar na gradilišnu deponiju na udaljenost do 5 km.
Obračun po m² stvarno iskrčenog i uređenog terena. 
</t>
  </si>
  <si>
    <t>Uspostava privremene prometne signalizacije prema uputama upravitelja javne ceste te osiguranje privremenih prilaza do objekata u području zahvata za cijelo vrijeme trajanja radova te održavanje svih privremenih i gradilišnih puteva.</t>
  </si>
  <si>
    <t>- zaštita elektroenergetskih instalacija</t>
  </si>
  <si>
    <t>- zaštita EKI instalacija</t>
  </si>
  <si>
    <t xml:space="preserve">Prijevoz viška iskopanog materijala. Rad obuhvaća prijevoz iskopanog materijala, od mjesta iskopa, koje može biti u trasi ili pozajmištu, do mjesta istovara u nasip ili odlagalište. Prijevoz materijala na prosječnu udaljenost do 2 km. </t>
  </si>
  <si>
    <t>Strojni iskop - skidanje humusa debljine 20 cm, sa uklanjanjem iskopanog materijala te odlaganjem -deponiranjem materijala iz iskopa u stranu, pored trase. Isti će se koristiti za izradu bankina i nasipavanje uz rub ceste. Višak materijala prevozi se na udaljenost do 2 km na lokaciju koju odredi Investitor. Rastresitost materijala treba uzeti u obzir pri formiranju jed.cijene, jer se neće posebno priznavati.</t>
  </si>
  <si>
    <t>Iskop zemljanog materijala i postojećeg nasipnog materijala u zoni zahvata (kamen, zemlja, beton i drobljeni asfalt) u širokom iskopu. Iskope vršiti prema poprečnim profilima, visinskim kotama određenim projektom, normalnim profilima i uputama nadzornog inženjera. Ova stavka obuhvaća:
- iskop materijala
- pripremu posteljice
- ispod prometnih površina ispitivanje zbijenosti posteljice koja treba iznositi Me=15N/mm², sa izdavanjem potrebnog atesta
- ukoliko je zbijenost manja od propisane izvršiti sanaciju posteljice do potrebne zbijenosti
- sva potrebna mjerenja i ispitivanja sa pribavljanjem potrebnog atesta
- pravilno zasijecanje rubova postojećeg asfaltnog kolnika
Dio materijala iskoristit će se za ugradnju na trasi a višak odvesti.
Obračun po m³ iskopanog materijala u sraslom stanju.</t>
  </si>
  <si>
    <r>
      <t>Iskop i profiliranje okolnog terena (materijal C kategorije). Stavka obuhvaća strojni iskop-profiliranje  u tlu s uređenjem poprečnih i uzdužnih padova s odbacivanjem i razastiranjem materijala u stranu,  te utovarom viška materijala i prijevozom na deponiju određenu od strane Investitora na udaljenost do 2 km. obračun radova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profiliranog terena sa prosječnim iskopom &lt; 0,30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>/m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. </t>
    </r>
  </si>
  <si>
    <t>Dobava, transport i ugradnja betonskih elemenata -   rubnjaka  u svrhu utvrđivanja rubova zahvata.  U cijeni sav potreban rad i materijal. Obračun po m' funkcionalno položenog rubnjaka.</t>
  </si>
  <si>
    <t>- AB ploča u padu C30/37</t>
  </si>
  <si>
    <t>- akrilni panel debljine 6 mm, UV postojan</t>
  </si>
  <si>
    <t>- spojni i montažni čelični elementi</t>
  </si>
  <si>
    <t>BETONSKI, ARMIRANO BETONSKI I MONTAŽERSKI RADOVI</t>
  </si>
  <si>
    <t>- drvena konstrukcija nadstrešnice za putnike</t>
  </si>
  <si>
    <t>Izrada armiranobetonske ploče u padu betonom C30/37. Površina protuklizno zaribana. U cijeni sav potreban rad i materijal.</t>
  </si>
  <si>
    <t xml:space="preserve">Dobava, transport i montaža tipizirane autobusne nadstrešnice od lameliranog drva kao OMEGA AURA ili jednakovrijedno. U cijeni sav potreban rad i materijal te zaštita materijala. </t>
  </si>
  <si>
    <t>- natpisna ploča stajališta, približne dimenzije 150x40 cm, prema uputi naručitelja</t>
  </si>
  <si>
    <t>- nosiva drvena građa prema specifikaciji proizvođača - zaštićeno kemocidnim sredstvima i ličeno završnim premazom - prema uputi proizvođača, za vanjske radove</t>
  </si>
  <si>
    <t>- drvena daščana oplata prema specifikaciji proizvođača - zaštićeno kemocidnim sredstvima i ličeno završnim premazom - prema uputi proizvođača, za vanjske radove</t>
  </si>
  <si>
    <t>Dobava, transport i montaža tipizirane nadstrešnice za bicikle dimenzija 540x250x270 cm kao art. 07506 USLUGA PAKRAC ili jednakovrijedno. U cijeni sav potreban rad i materijal.</t>
  </si>
  <si>
    <t>- drvene letve 5/8</t>
  </si>
  <si>
    <t>- limeni pokrov sa protukondenznom zaštitom</t>
  </si>
  <si>
    <t>Dobava, transport i montaža urbanog mobilijara</t>
  </si>
  <si>
    <t>- Kanta za otpatke</t>
  </si>
  <si>
    <t>- Stalak za 12 bicikla</t>
  </si>
  <si>
    <t>- Stup i pumpa za bicikle</t>
  </si>
  <si>
    <t>Urbani zdenac otporan na smrzavanje. U cijeni izgradnja okna dim 120x120x60 cm sa drenažnim slojem na dnu. Izgradnja priključka na vodovodnu mrežu, montaža zasuna, sakupljača nečistoća, regulatora tlaka i tipizirane slavine (kao Innovative Water Tech ili jednakovrijedno). U cijeni sav potreban rad i materijal do pune gotovosti stavke.</t>
  </si>
  <si>
    <t>BETONSKI, ARMIRANOBETONSKI I MONTAŽERSKI RADOVI</t>
  </si>
  <si>
    <t>- Samostojeći oglasni pano dimenzije 1,20*2,20 m</t>
  </si>
  <si>
    <t>kom</t>
  </si>
  <si>
    <t xml:space="preserve">Dobava i ugradnja spremnika za navodnjavanje kapaciteta minimalno 75 litara  napravljenog od polietilena  min. 400 g/m2 s patent zatvaračem </t>
  </si>
  <si>
    <t xml:space="preserve">NAVODNJAVANJE </t>
  </si>
  <si>
    <t>m2</t>
  </si>
  <si>
    <t>po m2 malčirane površine</t>
  </si>
  <si>
    <t>Obračun radova:</t>
  </si>
  <si>
    <t>Malčiranje zdjelica stabala sječkom kore u sloju 3-5cm, cca 1m2.</t>
  </si>
  <si>
    <t xml:space="preserve">MALČIRANJE </t>
  </si>
  <si>
    <t>po komadu kolaca</t>
  </si>
  <si>
    <t>Nabava kolaca za koljenje drveća, 3 kolca po stablu i sintetičkog užeta za vezanje drveća. Kolci dužine 2,5 m, promjera 4 - 5 cm, ravni, oguljeni, zašiljeni i impregnirani. Drvo se veže na "osmicu" sa užetom dužine 1 m po kolcu. Posađenu sadnicu okolčiti sa tri kolca za listače u trokut stabilizirana vezivanjem s gurtnom 1.00 m po kolcu ili kokosovim užetom za stabla.</t>
  </si>
  <si>
    <t>NABAVA KOLACA</t>
  </si>
  <si>
    <t>po komadu posađenog sadnice</t>
  </si>
  <si>
    <t>Sadnica mora imati zdrav i dobro razvijen korijenov sistem, neoštećenu produljnicu debla s više razvijenih grana i oblikovanom krošnjom. Sadnica mora biti zdrava,3-4x školovana sadnica, balirana ili kontejnirana.
U priređenu jamu prosječnog promjera 100 cm i 100 cm dubine, dovoz plodnog supstrata(75% humus +25% kompost), rahljenje dna jame, zatrpavanje jame do polovice bez nabijanja, gnojenje stajskim gnojem sa 50 litara po sadnici ili gnojiti alternativnim humusnim gnojivom istih vrijednosti uz dodatak mineralnog jednokratno.</t>
  </si>
  <si>
    <t>Nabava i doprema i sadnja drvećaKesten , Aesculus hippocastanum. uzgojenog u rasadniku, u skladu s pravilima struke, oslobođanje korjenova vrata, orezivanje grana oštećenih u toku transporta, zatrpavanje plodnom smjesom, izrada zdjelice oko stabla promjera 80-100cm i jednokratno zalijevanje sa 150 lit vode po komadu.</t>
  </si>
  <si>
    <t>Dobava materijala, transporti, sadnja i primarna njega drveća - sadnice  h=min 200cm.</t>
  </si>
  <si>
    <t>NABAVA SADNICA</t>
  </si>
  <si>
    <t>Iskop jame promjera 100 cm za sadnju drveća s odvajanjem slojeva i rahljenjem dna jame.</t>
  </si>
  <si>
    <t>ISKOP RUPA ZA SADNJU</t>
  </si>
  <si>
    <t>RADOVI S BILJNIM MATERIJALOM</t>
  </si>
  <si>
    <t>F</t>
  </si>
  <si>
    <t>kom.</t>
  </si>
  <si>
    <t>Ugradnja opreme
- ugradnja i postavljanje  kamera, montaža ormara i napajanja, podešavanje GSM mreže
- puštanje u rad i obuka korisnika
- dolazak na lokaciju
- izrada dokumentacije tehničke zaštite - video nadzora</t>
  </si>
  <si>
    <t>Nosač s obujmicom za stup</t>
  </si>
  <si>
    <t>Ruter LTE 4G
- Wifi
- Mogućnost konfiguracije rutera na daljinu putem SMS-a
- Mogućnost periodičkog podizanja sustava 
- rad na temperaturi od -20 do + 75</t>
  </si>
  <si>
    <t>Komplet za  napajanje  s javne rasvjete 120W 
Baterija gel tehnologija 35Ah
Regulator punjenja 10A
 ormar za opremu sve na stup</t>
  </si>
  <si>
    <t xml:space="preserve">Profesionalna memorijska kartica za video nadzor 128Gb                           - TLC NAND                                                                                                       - ANR         </t>
  </si>
  <si>
    <t>Kamera IP 4MP 
-mogućnost snimanja na microSD karticu do 128 Gb
-za vanjsku montažu IP67 
-24/7 slika u boji
-domet noćnog svjetla kamere  40m u boji
-objektiv 4mm (95°)
-Pametne funkcije: detekcije pokreta, prelaska linija, detekcija ulaza/izlaza iz područja
-fokus na čovjeka i vozila
-napajanje DC12V 7W</t>
  </si>
  <si>
    <t>G</t>
  </si>
  <si>
    <t xml:space="preserve">VIDEO NADZOR </t>
  </si>
  <si>
    <t>UKUPNO G</t>
  </si>
  <si>
    <t>UKUPNO F</t>
  </si>
  <si>
    <t>H</t>
  </si>
  <si>
    <t>UKUPNO H</t>
  </si>
  <si>
    <t>VIDEO NADZOR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</si>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</sst>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n_-;\-* #,##0.00\ _k_n_-;_-* &quot;-&quot;??\ _k_n_-;_-@_-"/>
    <numFmt numFmtId="165" formatCode="_-* #,##0.00000\ [$kn-41A]_-;\-* #,##0.00000\ [$kn-41A]_-;_-* &quot;-&quot;??\ [$kn-41A]_-;_-@_-"/>
    <numFmt numFmtId="166" formatCode="_-* #,##0.00\ [$kn-41A]_-;\-* #,##0.00\ [$kn-41A]_-;_-* &quot;-&quot;??\ [$kn-41A]_-;_-@_-"/>
    <numFmt numFmtId="167" formatCode="#,##0.00;#,##0.00;&quot;&quot;"/>
    <numFmt numFmtId="168" formatCode="#,##0.00;#,##0.00;#"/>
    <numFmt numFmtId="169" formatCode="_-* #,##0.00\ [$€-1]_-;\-* #,##0.00\ [$€-1]_-;_-* &quot;-&quot;??\ [$€-1]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5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 shrinkToFi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 shrinkToFit="1"/>
    </xf>
    <xf numFmtId="4" fontId="3" fillId="0" borderId="0" xfId="0" applyNumberFormat="1" applyFont="1"/>
    <xf numFmtId="0" fontId="3" fillId="0" borderId="1" xfId="0" applyFont="1" applyBorder="1" applyAlignment="1">
      <alignment wrapText="1" shrinkToFit="1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wrapText="1" shrinkToFi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quotePrefix="1" applyFont="1" applyAlignment="1">
      <alignment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4" fontId="9" fillId="0" borderId="0" xfId="1" applyFont="1" applyAlignment="1"/>
    <xf numFmtId="164" fontId="9" fillId="0" borderId="0" xfId="1" applyFont="1" applyAlignment="1">
      <alignment horizontal="center"/>
    </xf>
    <xf numFmtId="164" fontId="8" fillId="0" borderId="5" xfId="1" applyFont="1" applyBorder="1" applyAlignment="1">
      <alignment horizontal="center" vertical="center"/>
    </xf>
    <xf numFmtId="164" fontId="8" fillId="0" borderId="0" xfId="1" applyFont="1"/>
    <xf numFmtId="164" fontId="9" fillId="2" borderId="0" xfId="1" applyFont="1" applyFill="1"/>
    <xf numFmtId="164" fontId="9" fillId="0" borderId="1" xfId="1" applyFont="1" applyBorder="1"/>
    <xf numFmtId="164" fontId="9" fillId="0" borderId="0" xfId="1" applyFont="1" applyBorder="1"/>
    <xf numFmtId="0" fontId="8" fillId="0" borderId="0" xfId="0" applyFont="1"/>
    <xf numFmtId="164" fontId="8" fillId="0" borderId="0" xfId="1" applyFont="1" applyFill="1"/>
    <xf numFmtId="164" fontId="8" fillId="0" borderId="2" xfId="1" applyFont="1" applyBorder="1"/>
    <xf numFmtId="164" fontId="4" fillId="0" borderId="0" xfId="0" applyNumberFormat="1" applyFont="1"/>
    <xf numFmtId="0" fontId="4" fillId="0" borderId="2" xfId="0" applyFont="1" applyBorder="1" applyAlignment="1">
      <alignment wrapText="1" shrinkToFit="1"/>
    </xf>
    <xf numFmtId="0" fontId="10" fillId="0" borderId="0" xfId="0" quotePrefix="1" applyFont="1" applyAlignment="1">
      <alignment wrapText="1" shrinkToFit="1"/>
    </xf>
    <xf numFmtId="0" fontId="10" fillId="0" borderId="0" xfId="0" applyFont="1" applyAlignment="1">
      <alignment horizontal="center"/>
    </xf>
    <xf numFmtId="164" fontId="11" fillId="0" borderId="0" xfId="1" applyFont="1" applyFill="1" applyBorder="1"/>
    <xf numFmtId="0" fontId="4" fillId="0" borderId="2" xfId="0" applyFont="1" applyBorder="1" applyAlignment="1">
      <alignment horizontal="right" vertical="top"/>
    </xf>
    <xf numFmtId="0" fontId="3" fillId="0" borderId="1" xfId="0" applyFont="1" applyBorder="1" applyAlignment="1">
      <alignment horizontal="left" wrapText="1" shrinkToFit="1"/>
    </xf>
    <xf numFmtId="0" fontId="3" fillId="0" borderId="1" xfId="0" applyFont="1" applyBorder="1" applyAlignment="1">
      <alignment horizontal="left"/>
    </xf>
    <xf numFmtId="164" fontId="3" fillId="0" borderId="0" xfId="0" applyNumberFormat="1" applyFont="1"/>
    <xf numFmtId="165" fontId="4" fillId="0" borderId="0" xfId="0" applyNumberFormat="1" applyFont="1"/>
    <xf numFmtId="166" fontId="9" fillId="0" borderId="0" xfId="1" applyNumberFormat="1" applyFont="1" applyBorder="1"/>
    <xf numFmtId="166" fontId="9" fillId="0" borderId="0" xfId="1" applyNumberFormat="1" applyFont="1"/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/>
    </xf>
    <xf numFmtId="4" fontId="14" fillId="3" borderId="1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168" fontId="15" fillId="0" borderId="0" xfId="0" applyNumberFormat="1" applyFont="1" applyAlignment="1">
      <alignment horizontal="right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168" fontId="15" fillId="0" borderId="2" xfId="0" applyNumberFormat="1" applyFont="1" applyBorder="1" applyAlignment="1">
      <alignment horizontal="right"/>
    </xf>
    <xf numFmtId="0" fontId="15" fillId="0" borderId="0" xfId="0" applyFont="1" applyAlignment="1">
      <alignment vertical="center" wrapText="1"/>
    </xf>
    <xf numFmtId="167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justify" vertical="top" wrapText="1"/>
    </xf>
    <xf numFmtId="49" fontId="14" fillId="0" borderId="0" xfId="0" applyNumberFormat="1" applyFont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0" fontId="15" fillId="0" borderId="2" xfId="0" quotePrefix="1" applyFont="1" applyBorder="1" applyAlignment="1">
      <alignment horizontal="justify" vertical="top" wrapText="1"/>
    </xf>
    <xf numFmtId="49" fontId="15" fillId="0" borderId="2" xfId="0" applyNumberFormat="1" applyFont="1" applyBorder="1" applyAlignment="1">
      <alignment horizontal="justify" vertical="top" wrapText="1"/>
    </xf>
    <xf numFmtId="167" fontId="15" fillId="0" borderId="2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justify" vertical="top" wrapText="1"/>
    </xf>
    <xf numFmtId="0" fontId="15" fillId="0" borderId="0" xfId="0" applyFont="1" applyAlignment="1" applyProtection="1">
      <alignment horizontal="center"/>
      <protection locked="0"/>
    </xf>
    <xf numFmtId="0" fontId="16" fillId="0" borderId="2" xfId="0" applyFont="1" applyBorder="1" applyAlignment="1">
      <alignment vertical="top" wrapText="1"/>
    </xf>
    <xf numFmtId="4" fontId="15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right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wrapText="1" shrinkToFit="1"/>
    </xf>
    <xf numFmtId="0" fontId="3" fillId="3" borderId="0" xfId="0" applyFont="1" applyFill="1" applyAlignment="1">
      <alignment horizontal="center"/>
    </xf>
    <xf numFmtId="164" fontId="9" fillId="3" borderId="0" xfId="1" applyFont="1" applyFill="1"/>
    <xf numFmtId="49" fontId="14" fillId="0" borderId="2" xfId="0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horizontal="right"/>
    </xf>
    <xf numFmtId="164" fontId="9" fillId="0" borderId="0" xfId="1" applyFont="1" applyFill="1"/>
    <xf numFmtId="0" fontId="3" fillId="0" borderId="0" xfId="3" applyFont="1" applyAlignment="1">
      <alignment horizontal="right" vertical="top"/>
    </xf>
    <xf numFmtId="0" fontId="3" fillId="0" borderId="0" xfId="3" applyFont="1" applyAlignment="1">
      <alignment horizontal="center"/>
    </xf>
    <xf numFmtId="0" fontId="3" fillId="0" borderId="0" xfId="3" applyFont="1" applyAlignment="1">
      <alignment wrapText="1" shrinkToFit="1"/>
    </xf>
    <xf numFmtId="0" fontId="3" fillId="0" borderId="1" xfId="3" applyFont="1" applyBorder="1" applyAlignment="1">
      <alignment wrapText="1" shrinkToFit="1"/>
    </xf>
    <xf numFmtId="9" fontId="3" fillId="0" borderId="0" xfId="3" applyNumberFormat="1" applyFont="1" applyAlignment="1">
      <alignment horizontal="center"/>
    </xf>
    <xf numFmtId="0" fontId="3" fillId="0" borderId="3" xfId="3" applyFont="1" applyBorder="1" applyAlignment="1">
      <alignment wrapText="1" shrinkToFit="1"/>
    </xf>
    <xf numFmtId="0" fontId="3" fillId="0" borderId="3" xfId="3" applyFont="1" applyBorder="1" applyAlignment="1">
      <alignment horizontal="center"/>
    </xf>
    <xf numFmtId="0" fontId="3" fillId="0" borderId="3" xfId="3" applyFont="1" applyBorder="1" applyAlignment="1">
      <alignment horizontal="right" vertical="top"/>
    </xf>
    <xf numFmtId="0" fontId="4" fillId="0" borderId="4" xfId="3" applyFont="1" applyBorder="1" applyAlignment="1">
      <alignment horizontal="right" vertical="top"/>
    </xf>
    <xf numFmtId="0" fontId="4" fillId="0" borderId="1" xfId="3" applyFont="1" applyBorder="1" applyAlignment="1">
      <alignment horizontal="center"/>
    </xf>
    <xf numFmtId="164" fontId="9" fillId="0" borderId="0" xfId="1" applyFont="1"/>
    <xf numFmtId="164" fontId="8" fillId="0" borderId="5" xfId="1" applyFont="1" applyBorder="1"/>
    <xf numFmtId="164" fontId="9" fillId="0" borderId="3" xfId="1" applyFont="1" applyBorder="1"/>
    <xf numFmtId="164" fontId="8" fillId="0" borderId="0" xfId="1" applyFont="1" applyFill="1" applyBorder="1"/>
    <xf numFmtId="169" fontId="9" fillId="0" borderId="0" xfId="1" applyNumberFormat="1" applyFont="1" applyAlignment="1"/>
    <xf numFmtId="169" fontId="9" fillId="0" borderId="0" xfId="1" applyNumberFormat="1" applyFont="1" applyAlignment="1">
      <alignment horizontal="center"/>
    </xf>
    <xf numFmtId="169" fontId="8" fillId="0" borderId="1" xfId="1" applyNumberFormat="1" applyFont="1" applyBorder="1" applyAlignment="1">
      <alignment horizontal="center" vertical="center"/>
    </xf>
    <xf numFmtId="169" fontId="8" fillId="0" borderId="0" xfId="1" applyNumberFormat="1" applyFont="1"/>
    <xf numFmtId="169" fontId="9" fillId="2" borderId="0" xfId="1" applyNumberFormat="1" applyFont="1" applyFill="1"/>
    <xf numFmtId="169" fontId="9" fillId="0" borderId="1" xfId="1" applyNumberFormat="1" applyFont="1" applyBorder="1"/>
    <xf numFmtId="169" fontId="9" fillId="0" borderId="0" xfId="1" applyNumberFormat="1" applyFont="1" applyBorder="1"/>
    <xf numFmtId="169" fontId="8" fillId="0" borderId="0" xfId="0" applyNumberFormat="1" applyFont="1"/>
    <xf numFmtId="169" fontId="8" fillId="0" borderId="0" xfId="1" applyNumberFormat="1" applyFont="1" applyFill="1"/>
    <xf numFmtId="169" fontId="8" fillId="0" borderId="0" xfId="1" applyNumberFormat="1" applyFont="1" applyFill="1" applyBorder="1"/>
    <xf numFmtId="169" fontId="11" fillId="0" borderId="0" xfId="1" applyNumberFormat="1" applyFont="1" applyFill="1" applyBorder="1"/>
    <xf numFmtId="169" fontId="8" fillId="0" borderId="2" xfId="1" applyNumberFormat="1" applyFont="1" applyBorder="1"/>
    <xf numFmtId="169" fontId="8" fillId="0" borderId="0" xfId="1" applyNumberFormat="1" applyFont="1" applyBorder="1"/>
    <xf numFmtId="169" fontId="12" fillId="0" borderId="0" xfId="0" applyNumberFormat="1" applyFont="1" applyAlignment="1">
      <alignment horizontal="center"/>
    </xf>
    <xf numFmtId="169" fontId="14" fillId="3" borderId="1" xfId="0" applyNumberFormat="1" applyFont="1" applyFill="1" applyBorder="1" applyAlignment="1">
      <alignment horizontal="center"/>
    </xf>
    <xf numFmtId="169" fontId="15" fillId="0" borderId="0" xfId="0" applyNumberFormat="1" applyFont="1" applyAlignment="1">
      <alignment horizontal="right"/>
    </xf>
    <xf numFmtId="169" fontId="15" fillId="0" borderId="0" xfId="0" applyNumberFormat="1" applyFont="1" applyAlignment="1">
      <alignment horizontal="right" vertical="center"/>
    </xf>
    <xf numFmtId="169" fontId="15" fillId="0" borderId="2" xfId="0" applyNumberFormat="1" applyFont="1" applyBorder="1" applyAlignment="1" applyProtection="1">
      <alignment horizontal="right"/>
      <protection locked="0"/>
    </xf>
    <xf numFmtId="169" fontId="15" fillId="0" borderId="0" xfId="0" applyNumberFormat="1" applyFont="1" applyAlignment="1" applyProtection="1">
      <alignment horizontal="right"/>
      <protection locked="0"/>
    </xf>
    <xf numFmtId="169" fontId="14" fillId="0" borderId="2" xfId="0" applyNumberFormat="1" applyFont="1" applyBorder="1" applyAlignment="1">
      <alignment horizontal="right"/>
    </xf>
    <xf numFmtId="169" fontId="14" fillId="0" borderId="0" xfId="0" applyNumberFormat="1" applyFont="1" applyAlignment="1">
      <alignment horizontal="right"/>
    </xf>
    <xf numFmtId="169" fontId="9" fillId="3" borderId="0" xfId="1" applyNumberFormat="1" applyFont="1" applyFill="1"/>
    <xf numFmtId="169" fontId="15" fillId="0" borderId="0" xfId="0" applyNumberFormat="1" applyFont="1" applyAlignment="1">
      <alignment horizontal="center"/>
    </xf>
    <xf numFmtId="169" fontId="15" fillId="0" borderId="0" xfId="0" applyNumberFormat="1" applyFont="1" applyAlignment="1" applyProtection="1">
      <alignment horizontal="center"/>
      <protection locked="0"/>
    </xf>
    <xf numFmtId="169" fontId="15" fillId="0" borderId="2" xfId="0" applyNumberFormat="1" applyFont="1" applyBorder="1" applyAlignment="1">
      <alignment horizontal="center"/>
    </xf>
    <xf numFmtId="169" fontId="9" fillId="0" borderId="0" xfId="1" applyNumberFormat="1" applyFont="1" applyFill="1"/>
    <xf numFmtId="169" fontId="8" fillId="0" borderId="1" xfId="1" applyNumberFormat="1" applyFont="1" applyBorder="1"/>
    <xf numFmtId="169" fontId="9" fillId="0" borderId="0" xfId="1" applyNumberFormat="1" applyFont="1"/>
    <xf numFmtId="169" fontId="9" fillId="0" borderId="3" xfId="1" applyNumberFormat="1" applyFont="1" applyBorder="1"/>
    <xf numFmtId="2" fontId="9" fillId="0" borderId="0" xfId="0" applyNumberFormat="1" applyFont="1"/>
    <xf numFmtId="2" fontId="9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/>
    <xf numFmtId="2" fontId="9" fillId="2" borderId="0" xfId="0" applyNumberFormat="1" applyFont="1" applyFill="1"/>
    <xf numFmtId="2" fontId="9" fillId="0" borderId="1" xfId="0" applyNumberFormat="1" applyFont="1" applyBorder="1"/>
    <xf numFmtId="2" fontId="11" fillId="0" borderId="0" xfId="0" applyNumberFormat="1" applyFont="1"/>
    <xf numFmtId="2" fontId="8" fillId="0" borderId="2" xfId="0" applyNumberFormat="1" applyFont="1" applyBorder="1"/>
    <xf numFmtId="2" fontId="9" fillId="0" borderId="1" xfId="0" applyNumberFormat="1" applyFont="1" applyBorder="1" applyAlignment="1">
      <alignment horizontal="left"/>
    </xf>
    <xf numFmtId="2" fontId="9" fillId="2" borderId="0" xfId="0" applyNumberFormat="1" applyFont="1" applyFill="1" applyAlignment="1">
      <alignment wrapText="1" shrinkToFit="1"/>
    </xf>
    <xf numFmtId="2" fontId="12" fillId="0" borderId="0" xfId="0" applyNumberFormat="1" applyFont="1" applyAlignment="1">
      <alignment horizontal="center"/>
    </xf>
    <xf numFmtId="2" fontId="14" fillId="3" borderId="1" xfId="0" applyNumberFormat="1" applyFont="1" applyFill="1" applyBorder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2" fontId="15" fillId="0" borderId="2" xfId="0" applyNumberFormat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9" fillId="3" borderId="0" xfId="0" applyNumberFormat="1" applyFont="1" applyFill="1"/>
    <xf numFmtId="2" fontId="15" fillId="0" borderId="0" xfId="0" applyNumberFormat="1" applyFont="1" applyAlignment="1" applyProtection="1">
      <alignment horizontal="center"/>
      <protection locked="0"/>
    </xf>
    <xf numFmtId="2" fontId="8" fillId="0" borderId="1" xfId="3" applyNumberFormat="1" applyFont="1" applyBorder="1"/>
    <xf numFmtId="2" fontId="9" fillId="0" borderId="0" xfId="3" applyNumberFormat="1" applyFont="1"/>
    <xf numFmtId="2" fontId="9" fillId="0" borderId="3" xfId="3" applyNumberFormat="1" applyFont="1" applyBorder="1"/>
    <xf numFmtId="0" fontId="15" fillId="0" borderId="2" xfId="0" applyFont="1" applyBorder="1" applyAlignment="1">
      <alignment horizontal="center" vertical="top"/>
    </xf>
    <xf numFmtId="0" fontId="3" fillId="2" borderId="0" xfId="0" applyFont="1" applyFill="1" applyAlignment="1">
      <alignment wrapText="1" shrinkToFit="1"/>
    </xf>
    <xf numFmtId="0" fontId="3" fillId="0" borderId="0" xfId="0" applyFont="1" applyAlignment="1">
      <alignment horizontal="center"/>
    </xf>
  </cellXfs>
  <cellStyles count="5">
    <cellStyle name="Normal 2" xfId="2" xr:uid="{00000000-0005-0000-0000-000002000000}"/>
    <cellStyle name="Normal 2 2" xfId="4" xr:uid="{00000000-0005-0000-0000-000003000000}"/>
    <cellStyle name="Normalno" xfId="0" builtinId="0"/>
    <cellStyle name="Normalno 2" xfId="3" xr:uid="{00000000-0005-0000-0000-000004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355600</xdr:colOff>
      <xdr:row>147</xdr:row>
      <xdr:rowOff>0</xdr:rowOff>
    </xdr:from>
    <xdr:ext cx="184731" cy="264560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3D58AFE9-C399-4462-B059-F35675BC3B93}"/>
            </a:ext>
          </a:extLst>
        </xdr:cNvPr>
        <xdr:cNvSpPr txBox="1"/>
      </xdr:nvSpPr>
      <xdr:spPr>
        <a:xfrm>
          <a:off x="525145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9"/>
  <sheetViews>
    <sheetView tabSelected="1" view="pageBreakPreview" topLeftCell="A141" zoomScaleNormal="100" zoomScaleSheetLayoutView="100" workbookViewId="0">
      <selection sqref="A1:C1"/>
    </sheetView>
  </sheetViews>
  <sheetFormatPr defaultRowHeight="15.75" x14ac:dyDescent="0.25"/>
  <cols>
    <col min="1" max="1" width="5" style="15" customWidth="1"/>
    <col min="2" max="2" width="49.7109375" style="3" customWidth="1"/>
    <col min="3" max="3" width="5.140625" style="4" bestFit="1" customWidth="1"/>
    <col min="4" max="4" width="8.42578125" style="137" bestFit="1" customWidth="1"/>
    <col min="5" max="5" width="12.140625" style="108" bestFit="1" customWidth="1"/>
    <col min="6" max="6" width="15.42578125" style="26" bestFit="1" customWidth="1"/>
    <col min="7" max="7" width="15.85546875" style="2" bestFit="1" customWidth="1"/>
    <col min="8" max="8" width="16.140625" style="2" customWidth="1"/>
    <col min="9" max="9" width="14.42578125" style="2" bestFit="1" customWidth="1"/>
    <col min="10" max="16384" width="9.140625" style="2"/>
  </cols>
  <sheetData>
    <row r="1" spans="1:9" x14ac:dyDescent="0.25">
      <c r="A1" s="158" t="s">
        <v>125</v>
      </c>
      <c r="B1" s="158"/>
      <c r="C1" s="158"/>
      <c r="D1" s="134"/>
      <c r="E1" s="105"/>
      <c r="F1" s="23"/>
    </row>
    <row r="2" spans="1:9" x14ac:dyDescent="0.25">
      <c r="A2" s="1"/>
      <c r="B2" s="1"/>
      <c r="C2" s="1"/>
      <c r="D2" s="134"/>
      <c r="E2" s="105"/>
      <c r="F2" s="23"/>
    </row>
    <row r="3" spans="1:9" x14ac:dyDescent="0.25">
      <c r="A3" s="6" t="s">
        <v>58</v>
      </c>
      <c r="B3" s="6"/>
      <c r="C3" s="6"/>
      <c r="D3" s="134"/>
      <c r="E3" s="105"/>
      <c r="F3" s="23"/>
    </row>
    <row r="4" spans="1:9" x14ac:dyDescent="0.25">
      <c r="A4" s="13"/>
      <c r="B4" s="1"/>
      <c r="C4" s="1"/>
      <c r="D4" s="135"/>
      <c r="E4" s="106"/>
      <c r="F4" s="24"/>
    </row>
    <row r="5" spans="1:9" ht="31.5" x14ac:dyDescent="0.25">
      <c r="A5" s="19" t="s">
        <v>33</v>
      </c>
      <c r="B5" s="20" t="s">
        <v>34</v>
      </c>
      <c r="C5" s="21" t="s">
        <v>38</v>
      </c>
      <c r="D5" s="136" t="s">
        <v>35</v>
      </c>
      <c r="E5" s="107" t="s">
        <v>36</v>
      </c>
      <c r="F5" s="25" t="s">
        <v>37</v>
      </c>
      <c r="H5" s="42"/>
    </row>
    <row r="7" spans="1:9" ht="207" customHeight="1" x14ac:dyDescent="0.25">
      <c r="B7" s="3" t="s">
        <v>59</v>
      </c>
    </row>
    <row r="9" spans="1:9" s="6" customFormat="1" x14ac:dyDescent="0.25">
      <c r="A9" s="14" t="s">
        <v>11</v>
      </c>
      <c r="B9" s="11" t="s">
        <v>3</v>
      </c>
      <c r="C9" s="12"/>
      <c r="D9" s="138"/>
      <c r="E9" s="109"/>
      <c r="F9" s="27"/>
    </row>
    <row r="11" spans="1:9" ht="161.25" customHeight="1" x14ac:dyDescent="0.25">
      <c r="A11" s="15" t="s">
        <v>0</v>
      </c>
      <c r="B11" s="3" t="s">
        <v>60</v>
      </c>
      <c r="C11" s="4" t="s">
        <v>29</v>
      </c>
      <c r="D11" s="137">
        <v>1</v>
      </c>
      <c r="H11" s="33"/>
      <c r="I11" s="33"/>
    </row>
    <row r="13" spans="1:9" ht="126.75" customHeight="1" x14ac:dyDescent="0.25">
      <c r="A13" s="15" t="s">
        <v>1</v>
      </c>
      <c r="B13" s="3" t="s">
        <v>61</v>
      </c>
      <c r="C13" s="4" t="s">
        <v>29</v>
      </c>
      <c r="D13" s="137">
        <v>1</v>
      </c>
      <c r="H13" s="33"/>
      <c r="I13" s="33"/>
    </row>
    <row r="15" spans="1:9" ht="252.75" customHeight="1" x14ac:dyDescent="0.25">
      <c r="A15" s="15" t="s">
        <v>2</v>
      </c>
      <c r="B15" s="3" t="s">
        <v>62</v>
      </c>
      <c r="C15" s="4" t="s">
        <v>17</v>
      </c>
      <c r="D15" s="137">
        <v>350</v>
      </c>
      <c r="H15" s="33"/>
      <c r="I15" s="33"/>
    </row>
    <row r="17" spans="1:9" ht="89.25" customHeight="1" x14ac:dyDescent="0.25">
      <c r="A17" s="15" t="s">
        <v>5</v>
      </c>
      <c r="B17" s="3" t="s">
        <v>63</v>
      </c>
      <c r="C17" s="4" t="s">
        <v>29</v>
      </c>
      <c r="D17" s="137">
        <v>1</v>
      </c>
      <c r="H17" s="33"/>
      <c r="I17" s="33"/>
    </row>
    <row r="19" spans="1:9" ht="47.25" x14ac:dyDescent="0.25">
      <c r="A19" s="15" t="s">
        <v>19</v>
      </c>
      <c r="B19" s="3" t="s">
        <v>56</v>
      </c>
    </row>
    <row r="20" spans="1:9" x14ac:dyDescent="0.25">
      <c r="B20" s="18" t="s">
        <v>57</v>
      </c>
      <c r="C20" s="4" t="s">
        <v>7</v>
      </c>
      <c r="D20" s="137">
        <v>60</v>
      </c>
      <c r="H20" s="33"/>
      <c r="I20" s="33"/>
    </row>
    <row r="21" spans="1:9" x14ac:dyDescent="0.25">
      <c r="B21" s="18" t="s">
        <v>64</v>
      </c>
      <c r="C21" s="4" t="s">
        <v>7</v>
      </c>
      <c r="D21" s="137">
        <v>60</v>
      </c>
      <c r="H21" s="33"/>
      <c r="I21" s="33"/>
    </row>
    <row r="22" spans="1:9" x14ac:dyDescent="0.25">
      <c r="B22" s="18" t="s">
        <v>65</v>
      </c>
      <c r="C22" s="4" t="s">
        <v>7</v>
      </c>
      <c r="D22" s="137">
        <v>60</v>
      </c>
      <c r="H22" s="33"/>
      <c r="I22" s="33"/>
    </row>
    <row r="23" spans="1:9" x14ac:dyDescent="0.25">
      <c r="H23" s="33"/>
      <c r="I23" s="33"/>
    </row>
    <row r="24" spans="1:9" s="6" customFormat="1" x14ac:dyDescent="0.25">
      <c r="A24" s="16"/>
      <c r="B24" s="9" t="str">
        <f>"UKUPNO "&amp;B9</f>
        <v>UKUPNO PRIPREMNI RADOVI</v>
      </c>
      <c r="C24" s="10"/>
      <c r="D24" s="139"/>
      <c r="E24" s="110"/>
      <c r="F24" s="28"/>
      <c r="I24" s="29"/>
    </row>
    <row r="25" spans="1:9" s="6" customFormat="1" x14ac:dyDescent="0.25">
      <c r="A25" s="17"/>
      <c r="B25" s="7"/>
      <c r="C25" s="1"/>
      <c r="D25" s="134"/>
      <c r="E25" s="111"/>
      <c r="F25" s="29"/>
    </row>
    <row r="27" spans="1:9" s="6" customFormat="1" x14ac:dyDescent="0.25">
      <c r="A27" s="14" t="s">
        <v>12</v>
      </c>
      <c r="B27" s="11" t="s">
        <v>4</v>
      </c>
      <c r="C27" s="12"/>
      <c r="D27" s="138"/>
      <c r="E27" s="109"/>
      <c r="F27" s="27"/>
    </row>
    <row r="29" spans="1:9" ht="142.5" customHeight="1" x14ac:dyDescent="0.25">
      <c r="A29" s="15" t="s">
        <v>0</v>
      </c>
      <c r="B29" s="3" t="s">
        <v>67</v>
      </c>
      <c r="C29" s="4" t="s">
        <v>20</v>
      </c>
      <c r="D29" s="137">
        <v>75</v>
      </c>
      <c r="H29" s="33"/>
      <c r="I29" s="33"/>
    </row>
    <row r="31" spans="1:9" ht="346.5" x14ac:dyDescent="0.25">
      <c r="A31" s="15" t="s">
        <v>1</v>
      </c>
      <c r="B31" s="3" t="s">
        <v>68</v>
      </c>
      <c r="C31" s="4" t="s">
        <v>20</v>
      </c>
      <c r="D31" s="137">
        <v>120</v>
      </c>
      <c r="H31" s="33"/>
      <c r="I31" s="33"/>
    </row>
    <row r="33" spans="1:9" ht="78.75" x14ac:dyDescent="0.25">
      <c r="A33" s="15" t="s">
        <v>2</v>
      </c>
      <c r="B33" s="3" t="s">
        <v>66</v>
      </c>
      <c r="C33" s="4" t="s">
        <v>20</v>
      </c>
      <c r="D33" s="137">
        <v>160</v>
      </c>
      <c r="H33" s="33"/>
      <c r="I33" s="33"/>
    </row>
    <row r="35" spans="1:9" ht="110.25" x14ac:dyDescent="0.25">
      <c r="A35" s="15" t="s">
        <v>5</v>
      </c>
      <c r="B35" s="3" t="s">
        <v>28</v>
      </c>
      <c r="C35" s="4" t="s">
        <v>17</v>
      </c>
      <c r="D35" s="137">
        <v>320</v>
      </c>
      <c r="H35" s="33"/>
      <c r="I35" s="33"/>
    </row>
    <row r="37" spans="1:9" ht="51" customHeight="1" x14ac:dyDescent="0.25">
      <c r="A37" s="15" t="s">
        <v>6</v>
      </c>
      <c r="B37" s="3" t="s">
        <v>48</v>
      </c>
      <c r="C37" s="4" t="s">
        <v>17</v>
      </c>
      <c r="D37" s="137">
        <v>270</v>
      </c>
      <c r="H37" s="33"/>
      <c r="I37" s="33"/>
    </row>
    <row r="39" spans="1:9" ht="252.75" customHeight="1" x14ac:dyDescent="0.25">
      <c r="A39" s="15" t="s">
        <v>18</v>
      </c>
      <c r="B39" s="3" t="s">
        <v>39</v>
      </c>
      <c r="C39" s="4" t="s">
        <v>20</v>
      </c>
      <c r="D39" s="137">
        <v>45</v>
      </c>
      <c r="H39" s="33"/>
      <c r="I39" s="33"/>
    </row>
    <row r="41" spans="1:9" ht="290.25" customHeight="1" x14ac:dyDescent="0.25">
      <c r="A41" s="15" t="s">
        <v>19</v>
      </c>
      <c r="B41" s="3" t="s">
        <v>49</v>
      </c>
      <c r="C41" s="4" t="s">
        <v>20</v>
      </c>
      <c r="D41" s="137">
        <v>45</v>
      </c>
      <c r="H41" s="33"/>
      <c r="I41" s="33"/>
    </row>
    <row r="43" spans="1:9" ht="47.25" x14ac:dyDescent="0.25">
      <c r="A43" s="15" t="s">
        <v>21</v>
      </c>
      <c r="B43" s="3" t="s">
        <v>32</v>
      </c>
      <c r="C43" s="4" t="s">
        <v>7</v>
      </c>
      <c r="D43" s="137">
        <v>60</v>
      </c>
      <c r="H43" s="33"/>
      <c r="I43" s="33"/>
    </row>
    <row r="45" spans="1:9" s="6" customFormat="1" x14ac:dyDescent="0.25">
      <c r="A45" s="16"/>
      <c r="B45" s="9" t="str">
        <f>"UKUPNO "&amp;B27</f>
        <v>UKUPNO ZEMLJANI RADOVI</v>
      </c>
      <c r="C45" s="10"/>
      <c r="D45" s="139"/>
      <c r="E45" s="110"/>
      <c r="F45" s="28"/>
      <c r="I45" s="29"/>
    </row>
    <row r="46" spans="1:9" s="6" customFormat="1" x14ac:dyDescent="0.25">
      <c r="A46" s="17"/>
      <c r="B46" s="7"/>
      <c r="C46" s="1"/>
      <c r="D46" s="134"/>
      <c r="E46" s="111"/>
      <c r="F46" s="29"/>
    </row>
    <row r="47" spans="1:9" s="6" customFormat="1" x14ac:dyDescent="0.25">
      <c r="A47" s="14" t="s">
        <v>13</v>
      </c>
      <c r="B47" s="11" t="s">
        <v>9</v>
      </c>
      <c r="C47" s="12"/>
      <c r="D47" s="138"/>
      <c r="E47" s="109"/>
      <c r="F47" s="27"/>
    </row>
    <row r="49" spans="1:14" ht="144.75" customHeight="1" x14ac:dyDescent="0.25">
      <c r="A49" s="15" t="s">
        <v>0</v>
      </c>
      <c r="B49" s="3" t="s">
        <v>69</v>
      </c>
      <c r="C49" s="4" t="s">
        <v>17</v>
      </c>
      <c r="D49" s="137">
        <v>300</v>
      </c>
      <c r="H49" s="33"/>
      <c r="I49" s="33"/>
    </row>
    <row r="51" spans="1:14" ht="110.25" x14ac:dyDescent="0.25">
      <c r="A51" s="15" t="s">
        <v>1</v>
      </c>
      <c r="B51" s="3" t="s">
        <v>22</v>
      </c>
      <c r="C51" s="4" t="s">
        <v>20</v>
      </c>
      <c r="D51" s="137">
        <v>15</v>
      </c>
      <c r="H51" s="33"/>
      <c r="I51" s="33"/>
    </row>
    <row r="53" spans="1:14" s="6" customFormat="1" x14ac:dyDescent="0.25">
      <c r="A53" s="16"/>
      <c r="B53" s="9" t="str">
        <f>"UKUPNO "&amp;B47</f>
        <v>UKUPNO ODVODNJA</v>
      </c>
      <c r="C53" s="10"/>
      <c r="D53" s="139"/>
      <c r="E53" s="110"/>
      <c r="F53" s="28"/>
      <c r="I53" s="29"/>
      <c r="K53" s="2"/>
      <c r="N53" s="2"/>
    </row>
    <row r="54" spans="1:14" x14ac:dyDescent="0.25">
      <c r="K54" s="6"/>
      <c r="N54" s="6"/>
    </row>
    <row r="55" spans="1:14" x14ac:dyDescent="0.25">
      <c r="K55" s="6"/>
      <c r="N55" s="6"/>
    </row>
    <row r="56" spans="1:14" ht="31.5" x14ac:dyDescent="0.25">
      <c r="A56" s="14" t="s">
        <v>15</v>
      </c>
      <c r="B56" s="11" t="s">
        <v>74</v>
      </c>
      <c r="C56" s="12"/>
      <c r="D56" s="138"/>
      <c r="E56" s="109"/>
      <c r="F56" s="27"/>
      <c r="K56" s="6"/>
      <c r="N56" s="6"/>
    </row>
    <row r="58" spans="1:14" x14ac:dyDescent="0.25">
      <c r="B58" s="18"/>
    </row>
    <row r="59" spans="1:14" ht="67.5" customHeight="1" x14ac:dyDescent="0.25">
      <c r="A59" s="15" t="s">
        <v>0</v>
      </c>
      <c r="B59" s="18" t="s">
        <v>70</v>
      </c>
      <c r="C59" s="2"/>
      <c r="E59" s="112"/>
      <c r="F59" s="30"/>
    </row>
    <row r="60" spans="1:14" x14ac:dyDescent="0.25">
      <c r="B60" s="18" t="s">
        <v>51</v>
      </c>
      <c r="C60" s="4" t="s">
        <v>7</v>
      </c>
      <c r="D60" s="137">
        <v>66</v>
      </c>
      <c r="H60" s="33"/>
      <c r="I60" s="33"/>
    </row>
    <row r="61" spans="1:14" x14ac:dyDescent="0.25">
      <c r="B61" s="18" t="s">
        <v>50</v>
      </c>
      <c r="C61" s="4" t="s">
        <v>7</v>
      </c>
      <c r="D61" s="137">
        <v>120</v>
      </c>
      <c r="H61" s="33"/>
      <c r="I61" s="33"/>
    </row>
    <row r="62" spans="1:14" x14ac:dyDescent="0.25">
      <c r="B62" s="18"/>
    </row>
    <row r="63" spans="1:14" ht="47.25" x14ac:dyDescent="0.25">
      <c r="A63" s="15" t="s">
        <v>1</v>
      </c>
      <c r="B63" s="18" t="s">
        <v>76</v>
      </c>
    </row>
    <row r="64" spans="1:14" ht="18" x14ac:dyDescent="0.25">
      <c r="B64" s="18" t="s">
        <v>71</v>
      </c>
      <c r="C64" s="4" t="s">
        <v>20</v>
      </c>
      <c r="D64" s="137">
        <v>16</v>
      </c>
      <c r="E64" s="113"/>
      <c r="G64" s="33"/>
      <c r="H64" s="33"/>
      <c r="I64" s="33"/>
    </row>
    <row r="65" spans="1:9" x14ac:dyDescent="0.25">
      <c r="B65" s="18" t="s">
        <v>41</v>
      </c>
      <c r="C65" s="4" t="s">
        <v>30</v>
      </c>
      <c r="D65" s="137">
        <v>280</v>
      </c>
      <c r="E65" s="113"/>
      <c r="G65" s="33"/>
      <c r="H65" s="33"/>
      <c r="I65" s="33"/>
    </row>
    <row r="66" spans="1:9" x14ac:dyDescent="0.25">
      <c r="B66" s="18" t="s">
        <v>42</v>
      </c>
      <c r="C66" s="4" t="s">
        <v>30</v>
      </c>
      <c r="D66" s="137">
        <v>470</v>
      </c>
      <c r="E66" s="113"/>
      <c r="G66" s="33"/>
      <c r="H66" s="33"/>
      <c r="I66" s="33"/>
    </row>
    <row r="67" spans="1:9" ht="18" x14ac:dyDescent="0.25">
      <c r="B67" s="18" t="s">
        <v>43</v>
      </c>
      <c r="C67" s="4" t="s">
        <v>17</v>
      </c>
      <c r="D67" s="137">
        <v>8</v>
      </c>
      <c r="E67" s="113"/>
      <c r="F67" s="31"/>
      <c r="G67" s="33"/>
      <c r="H67" s="33"/>
      <c r="I67" s="33"/>
    </row>
    <row r="68" spans="1:9" x14ac:dyDescent="0.25">
      <c r="B68" s="18"/>
      <c r="E68" s="113"/>
      <c r="F68" s="31"/>
      <c r="G68" s="33"/>
      <c r="H68" s="33"/>
      <c r="I68" s="33"/>
    </row>
    <row r="69" spans="1:9" ht="63" x14ac:dyDescent="0.25">
      <c r="A69" s="15" t="s">
        <v>2</v>
      </c>
      <c r="B69" s="18" t="s">
        <v>77</v>
      </c>
      <c r="E69" s="113"/>
      <c r="F69" s="31"/>
    </row>
    <row r="70" spans="1:9" x14ac:dyDescent="0.25">
      <c r="B70" s="18" t="s">
        <v>75</v>
      </c>
      <c r="C70" s="4" t="s">
        <v>29</v>
      </c>
      <c r="D70" s="137">
        <v>1</v>
      </c>
      <c r="E70" s="113"/>
      <c r="F70" s="31"/>
      <c r="G70" s="33"/>
      <c r="H70" s="33"/>
      <c r="I70" s="33"/>
    </row>
    <row r="71" spans="1:9" x14ac:dyDescent="0.25">
      <c r="B71" s="18" t="s">
        <v>73</v>
      </c>
      <c r="C71" s="4" t="s">
        <v>29</v>
      </c>
      <c r="D71" s="137">
        <v>1</v>
      </c>
      <c r="E71" s="113"/>
      <c r="F71" s="31"/>
      <c r="G71" s="33"/>
      <c r="H71" s="33"/>
      <c r="I71" s="33"/>
    </row>
    <row r="72" spans="1:9" x14ac:dyDescent="0.25">
      <c r="B72" s="18" t="s">
        <v>72</v>
      </c>
      <c r="C72" s="4" t="s">
        <v>29</v>
      </c>
      <c r="D72" s="137">
        <v>1</v>
      </c>
      <c r="E72" s="113"/>
      <c r="F72" s="31"/>
      <c r="G72" s="33"/>
      <c r="H72" s="33"/>
      <c r="I72" s="33"/>
    </row>
    <row r="73" spans="1:9" ht="31.5" x14ac:dyDescent="0.25">
      <c r="B73" s="18" t="s">
        <v>78</v>
      </c>
      <c r="C73" s="4" t="s">
        <v>29</v>
      </c>
      <c r="D73" s="137">
        <v>1</v>
      </c>
      <c r="E73" s="113"/>
      <c r="F73" s="31"/>
      <c r="G73" s="33"/>
      <c r="H73" s="33"/>
      <c r="I73" s="33"/>
    </row>
    <row r="74" spans="1:9" x14ac:dyDescent="0.25">
      <c r="B74" s="18" t="s">
        <v>40</v>
      </c>
      <c r="C74" s="4" t="s">
        <v>29</v>
      </c>
      <c r="D74" s="137">
        <v>1</v>
      </c>
      <c r="E74" s="114"/>
      <c r="F74" s="104"/>
      <c r="G74" s="33"/>
      <c r="H74" s="33"/>
      <c r="I74" s="33"/>
    </row>
    <row r="75" spans="1:9" x14ac:dyDescent="0.25">
      <c r="B75" s="35"/>
      <c r="C75" s="36"/>
      <c r="D75" s="140"/>
      <c r="E75" s="115"/>
      <c r="F75" s="37"/>
      <c r="G75" s="33"/>
      <c r="H75" s="33"/>
      <c r="I75" s="33"/>
    </row>
    <row r="76" spans="1:9" ht="78.75" x14ac:dyDescent="0.25">
      <c r="A76" s="15" t="s">
        <v>5</v>
      </c>
      <c r="B76" s="18" t="s">
        <v>81</v>
      </c>
      <c r="C76" s="4" t="s">
        <v>29</v>
      </c>
      <c r="D76" s="137">
        <v>1</v>
      </c>
      <c r="E76" s="114"/>
      <c r="F76" s="104"/>
      <c r="G76" s="33"/>
      <c r="H76" s="33"/>
      <c r="I76" s="33"/>
    </row>
    <row r="77" spans="1:9" ht="63" x14ac:dyDescent="0.25">
      <c r="B77" s="18" t="s">
        <v>79</v>
      </c>
      <c r="C77" s="4" t="s">
        <v>20</v>
      </c>
      <c r="D77" s="137">
        <v>1.5</v>
      </c>
      <c r="E77" s="114"/>
      <c r="F77" s="104"/>
      <c r="G77" s="33"/>
      <c r="H77" s="33"/>
      <c r="I77" s="33"/>
    </row>
    <row r="78" spans="1:9" ht="63.75" customHeight="1" x14ac:dyDescent="0.25">
      <c r="B78" s="18" t="s">
        <v>80</v>
      </c>
      <c r="C78" s="4" t="s">
        <v>17</v>
      </c>
      <c r="D78" s="137">
        <v>30</v>
      </c>
      <c r="E78" s="113"/>
      <c r="F78" s="31"/>
      <c r="G78" s="33"/>
      <c r="H78" s="33"/>
      <c r="I78" s="33"/>
    </row>
    <row r="79" spans="1:9" x14ac:dyDescent="0.25">
      <c r="B79" s="18" t="s">
        <v>82</v>
      </c>
      <c r="C79" s="4" t="s">
        <v>7</v>
      </c>
      <c r="D79" s="137">
        <v>20</v>
      </c>
      <c r="E79" s="114"/>
      <c r="F79" s="104"/>
      <c r="G79" s="33"/>
      <c r="H79" s="33"/>
      <c r="I79" s="33"/>
    </row>
    <row r="80" spans="1:9" ht="18" x14ac:dyDescent="0.25">
      <c r="B80" s="18" t="s">
        <v>83</v>
      </c>
      <c r="C80" s="4" t="s">
        <v>17</v>
      </c>
      <c r="D80" s="137">
        <v>16</v>
      </c>
      <c r="E80" s="114"/>
      <c r="F80" s="104"/>
      <c r="G80" s="33"/>
      <c r="H80" s="33"/>
      <c r="I80" s="33"/>
    </row>
    <row r="81" spans="1:9" x14ac:dyDescent="0.25">
      <c r="B81" s="18"/>
      <c r="E81" s="114"/>
      <c r="F81" s="104"/>
      <c r="G81" s="33"/>
      <c r="H81" s="33"/>
      <c r="I81" s="33"/>
    </row>
    <row r="82" spans="1:9" x14ac:dyDescent="0.25">
      <c r="A82" s="15" t="s">
        <v>6</v>
      </c>
      <c r="B82" s="18" t="s">
        <v>84</v>
      </c>
      <c r="E82" s="114"/>
      <c r="F82" s="104"/>
      <c r="G82" s="33"/>
      <c r="H82" s="33"/>
      <c r="I82" s="33"/>
    </row>
    <row r="83" spans="1:9" x14ac:dyDescent="0.25">
      <c r="B83" s="18" t="s">
        <v>85</v>
      </c>
      <c r="C83" s="4" t="s">
        <v>29</v>
      </c>
      <c r="D83" s="137">
        <v>1</v>
      </c>
      <c r="E83" s="114"/>
      <c r="F83" s="104"/>
      <c r="G83" s="33"/>
      <c r="H83" s="33"/>
      <c r="I83" s="33"/>
    </row>
    <row r="84" spans="1:9" x14ac:dyDescent="0.25">
      <c r="B84" s="18" t="s">
        <v>90</v>
      </c>
      <c r="C84" s="4" t="s">
        <v>29</v>
      </c>
      <c r="D84" s="137">
        <v>1</v>
      </c>
      <c r="E84" s="114"/>
      <c r="F84" s="104"/>
      <c r="G84" s="33"/>
      <c r="H84" s="33"/>
      <c r="I84" s="33"/>
    </row>
    <row r="85" spans="1:9" x14ac:dyDescent="0.25">
      <c r="B85" s="18" t="s">
        <v>86</v>
      </c>
      <c r="C85" s="4" t="s">
        <v>29</v>
      </c>
      <c r="D85" s="137">
        <v>1</v>
      </c>
      <c r="E85" s="114"/>
      <c r="F85" s="104"/>
      <c r="G85" s="33"/>
      <c r="H85" s="33"/>
      <c r="I85" s="33"/>
    </row>
    <row r="86" spans="1:9" x14ac:dyDescent="0.25">
      <c r="B86" s="18" t="s">
        <v>87</v>
      </c>
      <c r="C86" s="4" t="s">
        <v>29</v>
      </c>
      <c r="D86" s="137">
        <v>1</v>
      </c>
      <c r="E86" s="114"/>
      <c r="F86" s="104"/>
      <c r="G86" s="33"/>
      <c r="H86" s="33"/>
      <c r="I86" s="33"/>
    </row>
    <row r="87" spans="1:9" x14ac:dyDescent="0.25">
      <c r="B87" s="18"/>
      <c r="E87" s="114"/>
      <c r="F87" s="104"/>
      <c r="G87" s="33"/>
      <c r="H87" s="33"/>
      <c r="I87" s="33"/>
    </row>
    <row r="88" spans="1:9" ht="110.25" x14ac:dyDescent="0.25">
      <c r="A88" s="15" t="s">
        <v>18</v>
      </c>
      <c r="B88" s="18" t="s">
        <v>88</v>
      </c>
      <c r="C88" s="4" t="s">
        <v>29</v>
      </c>
      <c r="D88" s="137">
        <v>1</v>
      </c>
      <c r="E88" s="114"/>
      <c r="F88" s="104"/>
      <c r="G88" s="33"/>
      <c r="H88" s="33"/>
      <c r="I88" s="33"/>
    </row>
    <row r="89" spans="1:9" x14ac:dyDescent="0.25">
      <c r="B89" s="34"/>
      <c r="C89" s="22"/>
      <c r="D89" s="141"/>
      <c r="E89" s="116"/>
      <c r="F89" s="32"/>
    </row>
    <row r="90" spans="1:9" ht="15.75" customHeight="1" x14ac:dyDescent="0.25">
      <c r="A90" s="16"/>
      <c r="B90" s="40" t="str">
        <f>"UKUPNO "&amp;B56</f>
        <v>UKUPNO BETONSKI, ARMIRANO BETONSKI I MONTAŽERSKI RADOVI</v>
      </c>
      <c r="C90" s="39"/>
      <c r="D90" s="142"/>
      <c r="E90" s="110"/>
      <c r="F90" s="28"/>
      <c r="I90" s="29"/>
    </row>
    <row r="94" spans="1:9" s="6" customFormat="1" x14ac:dyDescent="0.25">
      <c r="A94" s="14" t="s">
        <v>14</v>
      </c>
      <c r="B94" s="11" t="s">
        <v>10</v>
      </c>
      <c r="C94" s="12"/>
      <c r="D94" s="138"/>
      <c r="E94" s="109"/>
      <c r="F94" s="27"/>
    </row>
    <row r="96" spans="1:9" ht="259.5" customHeight="1" x14ac:dyDescent="0.25">
      <c r="A96" s="15" t="s">
        <v>0</v>
      </c>
      <c r="B96" s="3" t="s">
        <v>52</v>
      </c>
      <c r="C96" s="4" t="s">
        <v>20</v>
      </c>
      <c r="D96" s="137">
        <v>110</v>
      </c>
      <c r="H96" s="33"/>
      <c r="I96" s="33"/>
    </row>
    <row r="98" spans="1:9" ht="333" x14ac:dyDescent="0.25">
      <c r="A98" s="15" t="s">
        <v>1</v>
      </c>
      <c r="B98" s="3" t="s">
        <v>44</v>
      </c>
      <c r="C98" s="4" t="s">
        <v>17</v>
      </c>
      <c r="D98" s="137">
        <v>104</v>
      </c>
      <c r="H98" s="33"/>
      <c r="I98" s="33"/>
    </row>
    <row r="99" spans="1:9" ht="18" x14ac:dyDescent="0.25">
      <c r="B99" s="3" t="s">
        <v>54</v>
      </c>
      <c r="C99" s="4" t="s">
        <v>17</v>
      </c>
      <c r="D99" s="137">
        <v>104</v>
      </c>
      <c r="H99" s="33"/>
      <c r="I99" s="33"/>
    </row>
    <row r="100" spans="1:9" x14ac:dyDescent="0.25">
      <c r="H100" s="5"/>
    </row>
    <row r="102" spans="1:9" ht="130.5" customHeight="1" x14ac:dyDescent="0.25">
      <c r="A102" s="15" t="s">
        <v>2</v>
      </c>
      <c r="B102" s="3" t="s">
        <v>55</v>
      </c>
    </row>
    <row r="103" spans="1:9" ht="18" x14ac:dyDescent="0.25">
      <c r="B103" s="3" t="s">
        <v>53</v>
      </c>
      <c r="C103" s="4" t="s">
        <v>17</v>
      </c>
      <c r="D103" s="137">
        <v>114</v>
      </c>
      <c r="H103" s="33"/>
      <c r="I103" s="33"/>
    </row>
    <row r="105" spans="1:9" s="6" customFormat="1" x14ac:dyDescent="0.25">
      <c r="A105" s="16"/>
      <c r="B105" s="9" t="str">
        <f>"UKUPNO "&amp;B94</f>
        <v>UKUPNO KOLNIČKA KONSTRUKCIJA</v>
      </c>
      <c r="C105" s="10"/>
      <c r="D105" s="139"/>
      <c r="E105" s="110"/>
      <c r="F105" s="28"/>
      <c r="I105" s="29"/>
    </row>
    <row r="107" spans="1:9" s="6" customFormat="1" ht="16.5" customHeight="1" x14ac:dyDescent="0.25">
      <c r="A107" s="14" t="s">
        <v>110</v>
      </c>
      <c r="B107" s="157" t="s">
        <v>23</v>
      </c>
      <c r="C107" s="157"/>
      <c r="D107" s="157"/>
      <c r="E107" s="109"/>
      <c r="F107" s="27"/>
    </row>
    <row r="108" spans="1:9" s="6" customFormat="1" ht="16.5" customHeight="1" x14ac:dyDescent="0.25">
      <c r="A108" s="14"/>
      <c r="B108" s="11"/>
      <c r="C108" s="11"/>
      <c r="D108" s="143"/>
      <c r="E108" s="109"/>
      <c r="F108" s="27"/>
    </row>
    <row r="109" spans="1:9" ht="110.25" x14ac:dyDescent="0.25">
      <c r="A109" s="15" t="s">
        <v>0</v>
      </c>
      <c r="B109" s="3" t="s">
        <v>24</v>
      </c>
    </row>
    <row r="110" spans="1:9" x14ac:dyDescent="0.25">
      <c r="B110" s="3" t="s">
        <v>45</v>
      </c>
      <c r="C110" s="4" t="s">
        <v>29</v>
      </c>
      <c r="D110" s="137">
        <v>1</v>
      </c>
      <c r="H110" s="33"/>
      <c r="I110" s="33"/>
    </row>
    <row r="112" spans="1:9" ht="47.25" x14ac:dyDescent="0.25">
      <c r="A112" s="15" t="s">
        <v>1</v>
      </c>
      <c r="B112" s="3" t="s">
        <v>31</v>
      </c>
    </row>
    <row r="113" spans="1:9" x14ac:dyDescent="0.25">
      <c r="B113" s="18" t="s">
        <v>46</v>
      </c>
      <c r="C113" s="4" t="s">
        <v>29</v>
      </c>
      <c r="D113" s="137">
        <v>1</v>
      </c>
      <c r="G113" s="33"/>
      <c r="H113" s="33"/>
      <c r="I113" s="33"/>
    </row>
    <row r="114" spans="1:9" x14ac:dyDescent="0.25">
      <c r="B114" s="18" t="s">
        <v>47</v>
      </c>
      <c r="C114" s="4" t="s">
        <v>7</v>
      </c>
      <c r="D114" s="137">
        <v>55</v>
      </c>
      <c r="E114" s="117"/>
      <c r="G114" s="33"/>
      <c r="H114" s="33"/>
      <c r="I114" s="33"/>
    </row>
    <row r="115" spans="1:9" x14ac:dyDescent="0.25">
      <c r="A115" s="38"/>
      <c r="B115" s="34"/>
      <c r="C115" s="22"/>
      <c r="D115" s="141"/>
      <c r="E115" s="116"/>
      <c r="F115" s="32"/>
    </row>
    <row r="116" spans="1:9" x14ac:dyDescent="0.25">
      <c r="A116" s="16"/>
      <c r="B116" s="9" t="s">
        <v>121</v>
      </c>
      <c r="C116" s="10"/>
      <c r="D116" s="139"/>
      <c r="E116" s="110"/>
      <c r="F116" s="28"/>
      <c r="I116" s="29"/>
    </row>
    <row r="118" spans="1:9" x14ac:dyDescent="0.25">
      <c r="A118" s="47"/>
      <c r="B118" s="48"/>
      <c r="C118" s="46"/>
      <c r="D118" s="144"/>
      <c r="E118" s="118"/>
      <c r="F118" s="45"/>
    </row>
    <row r="119" spans="1:9" x14ac:dyDescent="0.25">
      <c r="A119" s="49" t="s">
        <v>118</v>
      </c>
      <c r="B119" s="50" t="s">
        <v>109</v>
      </c>
      <c r="C119" s="51"/>
      <c r="D119" s="145"/>
      <c r="E119" s="119"/>
      <c r="F119" s="52"/>
    </row>
    <row r="120" spans="1:9" ht="18.75" customHeight="1" x14ac:dyDescent="0.25">
      <c r="A120" s="53"/>
      <c r="B120" s="54"/>
      <c r="C120" s="55"/>
      <c r="D120" s="146"/>
      <c r="E120" s="120"/>
      <c r="F120" s="56"/>
    </row>
    <row r="121" spans="1:9" s="6" customFormat="1" x14ac:dyDescent="0.25">
      <c r="A121" s="57" t="s">
        <v>0</v>
      </c>
      <c r="B121" s="58" t="s">
        <v>108</v>
      </c>
      <c r="C121" s="59"/>
      <c r="D121" s="147"/>
      <c r="E121" s="121"/>
      <c r="F121" s="60"/>
      <c r="G121" s="41"/>
      <c r="I121" s="43"/>
    </row>
    <row r="122" spans="1:9" s="6" customFormat="1" ht="31.5" x14ac:dyDescent="0.25">
      <c r="A122" s="57"/>
      <c r="B122" s="61" t="s">
        <v>107</v>
      </c>
      <c r="C122" s="59"/>
      <c r="D122" s="147"/>
      <c r="E122" s="121"/>
      <c r="F122" s="62"/>
      <c r="G122" s="41"/>
      <c r="I122" s="43"/>
    </row>
    <row r="123" spans="1:9" s="6" customFormat="1" x14ac:dyDescent="0.25">
      <c r="A123" s="63"/>
      <c r="B123" s="64" t="s">
        <v>96</v>
      </c>
      <c r="C123" s="65" t="s">
        <v>91</v>
      </c>
      <c r="D123" s="148">
        <v>50</v>
      </c>
      <c r="E123" s="122"/>
      <c r="F123" s="66"/>
      <c r="G123" s="41"/>
      <c r="I123" s="43"/>
    </row>
    <row r="124" spans="1:9" s="6" customFormat="1" x14ac:dyDescent="0.25">
      <c r="A124" s="53"/>
      <c r="B124" s="54"/>
      <c r="C124" s="55"/>
      <c r="D124" s="146"/>
      <c r="E124" s="120"/>
      <c r="F124" s="56"/>
      <c r="G124" s="41"/>
      <c r="I124" s="43"/>
    </row>
    <row r="125" spans="1:9" s="6" customFormat="1" x14ac:dyDescent="0.25">
      <c r="A125" s="53" t="s">
        <v>1</v>
      </c>
      <c r="B125" s="67" t="s">
        <v>106</v>
      </c>
      <c r="C125" s="55"/>
      <c r="D125" s="146"/>
      <c r="E125" s="120"/>
      <c r="F125" s="56"/>
      <c r="G125" s="41"/>
      <c r="I125" s="43"/>
    </row>
    <row r="126" spans="1:9" s="6" customFormat="1" ht="16.5" customHeight="1" x14ac:dyDescent="0.25">
      <c r="A126" s="53"/>
      <c r="B126" s="69" t="s">
        <v>105</v>
      </c>
      <c r="C126" s="55"/>
      <c r="D126" s="146"/>
      <c r="E126" s="120"/>
      <c r="F126" s="56"/>
      <c r="G126" s="41"/>
      <c r="I126" s="43"/>
    </row>
    <row r="127" spans="1:9" s="6" customFormat="1" ht="114" customHeight="1" x14ac:dyDescent="0.25">
      <c r="A127" s="53"/>
      <c r="B127" s="61" t="s">
        <v>104</v>
      </c>
      <c r="C127" s="55"/>
      <c r="D127" s="146"/>
      <c r="E127" s="120"/>
      <c r="F127" s="56"/>
      <c r="G127" s="41"/>
      <c r="H127" s="8"/>
      <c r="I127" s="44"/>
    </row>
    <row r="128" spans="1:9" s="6" customFormat="1" ht="189" x14ac:dyDescent="0.25">
      <c r="A128" s="53"/>
      <c r="B128" s="61" t="s">
        <v>103</v>
      </c>
      <c r="C128" s="55"/>
      <c r="D128" s="146"/>
      <c r="E128" s="120"/>
      <c r="F128" s="56"/>
      <c r="G128" s="41"/>
      <c r="I128" s="43"/>
    </row>
    <row r="129" spans="1:9" s="6" customFormat="1" x14ac:dyDescent="0.25">
      <c r="A129" s="70"/>
      <c r="B129" s="67" t="s">
        <v>96</v>
      </c>
      <c r="C129" s="55"/>
      <c r="D129" s="146"/>
      <c r="E129" s="120"/>
      <c r="F129" s="56"/>
      <c r="G129" s="41"/>
      <c r="I129" s="43"/>
    </row>
    <row r="130" spans="1:9" s="6" customFormat="1" x14ac:dyDescent="0.25">
      <c r="A130" s="71"/>
      <c r="B130" s="72" t="s">
        <v>102</v>
      </c>
      <c r="C130" s="65" t="s">
        <v>91</v>
      </c>
      <c r="D130" s="148">
        <v>50</v>
      </c>
      <c r="E130" s="122"/>
      <c r="F130" s="66"/>
    </row>
    <row r="131" spans="1:9" x14ac:dyDescent="0.25">
      <c r="A131" s="53"/>
      <c r="B131" s="54"/>
      <c r="C131" s="55"/>
      <c r="D131" s="146"/>
      <c r="E131" s="120"/>
      <c r="F131" s="56"/>
    </row>
    <row r="132" spans="1:9" x14ac:dyDescent="0.25">
      <c r="A132" s="53" t="s">
        <v>2</v>
      </c>
      <c r="B132" s="54" t="s">
        <v>101</v>
      </c>
      <c r="C132" s="55"/>
      <c r="D132" s="146"/>
      <c r="E132" s="120"/>
      <c r="F132" s="56"/>
    </row>
    <row r="133" spans="1:9" ht="126" x14ac:dyDescent="0.25">
      <c r="A133" s="53"/>
      <c r="B133" s="61" t="s">
        <v>100</v>
      </c>
      <c r="C133" s="55"/>
      <c r="D133" s="146"/>
      <c r="E133" s="120"/>
      <c r="F133" s="56"/>
    </row>
    <row r="134" spans="1:9" x14ac:dyDescent="0.25">
      <c r="A134" s="53"/>
      <c r="B134" s="69" t="s">
        <v>96</v>
      </c>
      <c r="C134" s="55"/>
      <c r="D134" s="146"/>
      <c r="E134" s="120"/>
      <c r="F134" s="56"/>
    </row>
    <row r="135" spans="1:9" x14ac:dyDescent="0.25">
      <c r="A135" s="71"/>
      <c r="B135" s="73" t="s">
        <v>99</v>
      </c>
      <c r="C135" s="65" t="s">
        <v>91</v>
      </c>
      <c r="D135" s="148">
        <v>150</v>
      </c>
      <c r="E135" s="122"/>
      <c r="F135" s="74"/>
    </row>
    <row r="136" spans="1:9" x14ac:dyDescent="0.25">
      <c r="A136" s="53"/>
      <c r="B136" s="54"/>
      <c r="C136" s="55"/>
      <c r="D136" s="146"/>
      <c r="E136" s="120"/>
      <c r="F136" s="68"/>
    </row>
    <row r="137" spans="1:9" x14ac:dyDescent="0.25">
      <c r="A137" s="53" t="s">
        <v>5</v>
      </c>
      <c r="B137" s="54" t="s">
        <v>98</v>
      </c>
      <c r="C137" s="55"/>
      <c r="D137" s="146"/>
      <c r="E137" s="120"/>
      <c r="F137" s="56"/>
    </row>
    <row r="138" spans="1:9" ht="31.5" x14ac:dyDescent="0.25">
      <c r="A138" s="53"/>
      <c r="B138" s="61" t="s">
        <v>97</v>
      </c>
      <c r="C138" s="55"/>
      <c r="D138" s="146"/>
      <c r="E138" s="120"/>
      <c r="F138" s="56"/>
    </row>
    <row r="139" spans="1:9" x14ac:dyDescent="0.25">
      <c r="A139" s="53"/>
      <c r="B139" s="69" t="s">
        <v>96</v>
      </c>
      <c r="C139" s="55"/>
      <c r="D139" s="146"/>
      <c r="E139" s="120"/>
      <c r="F139" s="56"/>
    </row>
    <row r="140" spans="1:9" x14ac:dyDescent="0.25">
      <c r="A140" s="71"/>
      <c r="B140" s="73" t="s">
        <v>95</v>
      </c>
      <c r="C140" s="65" t="s">
        <v>94</v>
      </c>
      <c r="D140" s="148">
        <v>50</v>
      </c>
      <c r="E140" s="122"/>
      <c r="F140" s="74"/>
    </row>
    <row r="141" spans="1:9" x14ac:dyDescent="0.25">
      <c r="A141" s="53"/>
      <c r="B141" s="75"/>
      <c r="C141" s="55"/>
      <c r="D141" s="146"/>
      <c r="E141" s="123"/>
      <c r="F141" s="68"/>
    </row>
    <row r="142" spans="1:9" x14ac:dyDescent="0.25">
      <c r="A142" s="53" t="s">
        <v>6</v>
      </c>
      <c r="B142" s="75" t="s">
        <v>93</v>
      </c>
      <c r="C142" s="55"/>
      <c r="D142" s="146"/>
      <c r="E142" s="123"/>
      <c r="F142" s="68"/>
    </row>
    <row r="143" spans="1:9" ht="47.25" x14ac:dyDescent="0.25">
      <c r="A143" s="53"/>
      <c r="B143" s="54" t="s">
        <v>92</v>
      </c>
      <c r="C143" s="55" t="s">
        <v>91</v>
      </c>
      <c r="D143" s="146">
        <v>50</v>
      </c>
      <c r="E143" s="120"/>
      <c r="F143" s="68"/>
    </row>
    <row r="144" spans="1:9" x14ac:dyDescent="0.25">
      <c r="A144" s="86"/>
      <c r="B144" s="87" t="s">
        <v>120</v>
      </c>
      <c r="C144" s="88"/>
      <c r="D144" s="149"/>
      <c r="E144" s="124"/>
      <c r="F144" s="89"/>
    </row>
    <row r="145" spans="1:6" x14ac:dyDescent="0.25">
      <c r="A145" s="70"/>
      <c r="B145" s="79"/>
      <c r="C145" s="80"/>
      <c r="D145" s="150"/>
      <c r="E145" s="125"/>
      <c r="F145" s="81"/>
    </row>
    <row r="146" spans="1:6" x14ac:dyDescent="0.25">
      <c r="A146" s="70"/>
      <c r="B146" s="79"/>
      <c r="C146" s="80"/>
      <c r="D146" s="150"/>
      <c r="E146" s="125"/>
      <c r="F146" s="81"/>
    </row>
    <row r="147" spans="1:6" x14ac:dyDescent="0.25">
      <c r="A147" s="82" t="s">
        <v>122</v>
      </c>
      <c r="B147" s="83" t="s">
        <v>119</v>
      </c>
      <c r="C147" s="84"/>
      <c r="D147" s="151"/>
      <c r="E147" s="126"/>
      <c r="F147" s="85"/>
    </row>
    <row r="148" spans="1:6" ht="173.25" x14ac:dyDescent="0.25">
      <c r="A148" s="53" t="s">
        <v>0</v>
      </c>
      <c r="B148" s="54" t="s">
        <v>117</v>
      </c>
      <c r="C148" s="55" t="s">
        <v>111</v>
      </c>
      <c r="D148" s="146">
        <v>2</v>
      </c>
      <c r="E148" s="127"/>
      <c r="F148" s="56"/>
    </row>
    <row r="149" spans="1:6" ht="47.25" x14ac:dyDescent="0.25">
      <c r="A149" s="53" t="s">
        <v>1</v>
      </c>
      <c r="B149" s="54" t="s">
        <v>116</v>
      </c>
      <c r="C149" s="55" t="s">
        <v>111</v>
      </c>
      <c r="D149" s="146">
        <v>1</v>
      </c>
      <c r="E149" s="127"/>
      <c r="F149" s="56"/>
    </row>
    <row r="150" spans="1:6" ht="63" x14ac:dyDescent="0.25">
      <c r="A150" s="53" t="s">
        <v>2</v>
      </c>
      <c r="B150" s="54" t="s">
        <v>115</v>
      </c>
      <c r="C150" s="76" t="s">
        <v>111</v>
      </c>
      <c r="D150" s="152">
        <v>1</v>
      </c>
      <c r="E150" s="128"/>
      <c r="F150" s="56"/>
    </row>
    <row r="151" spans="1:6" ht="94.5" x14ac:dyDescent="0.25">
      <c r="A151" s="53" t="s">
        <v>5</v>
      </c>
      <c r="B151" s="54" t="s">
        <v>114</v>
      </c>
      <c r="C151" s="76" t="s">
        <v>111</v>
      </c>
      <c r="D151" s="152">
        <v>1</v>
      </c>
      <c r="E151" s="127"/>
      <c r="F151" s="56"/>
    </row>
    <row r="152" spans="1:6" x14ac:dyDescent="0.25">
      <c r="A152" s="53" t="s">
        <v>6</v>
      </c>
      <c r="B152" s="54" t="s">
        <v>113</v>
      </c>
      <c r="C152" s="55" t="s">
        <v>111</v>
      </c>
      <c r="D152" s="146">
        <v>1</v>
      </c>
      <c r="E152" s="127"/>
      <c r="F152" s="56"/>
    </row>
    <row r="153" spans="1:6" ht="110.25" x14ac:dyDescent="0.25">
      <c r="A153" s="156" t="s">
        <v>18</v>
      </c>
      <c r="B153" s="77" t="s">
        <v>112</v>
      </c>
      <c r="C153" s="65" t="s">
        <v>111</v>
      </c>
      <c r="D153" s="148">
        <v>1</v>
      </c>
      <c r="E153" s="129"/>
      <c r="F153" s="78"/>
    </row>
    <row r="154" spans="1:6" x14ac:dyDescent="0.25">
      <c r="A154" s="17"/>
      <c r="B154" s="7" t="s">
        <v>123</v>
      </c>
      <c r="C154" s="1"/>
      <c r="D154" s="134"/>
      <c r="E154" s="130"/>
      <c r="F154" s="90"/>
    </row>
    <row r="157" spans="1:6" x14ac:dyDescent="0.25">
      <c r="A157" s="99"/>
      <c r="B157" s="94" t="s">
        <v>25</v>
      </c>
      <c r="C157" s="100"/>
      <c r="D157" s="153"/>
      <c r="E157" s="131"/>
      <c r="F157" s="102"/>
    </row>
    <row r="158" spans="1:6" x14ac:dyDescent="0.25">
      <c r="A158" s="91" t="s">
        <v>11</v>
      </c>
      <c r="B158" s="93" t="s">
        <v>3</v>
      </c>
      <c r="C158" s="92"/>
      <c r="D158" s="154"/>
      <c r="E158" s="111"/>
      <c r="F158" s="29"/>
    </row>
    <row r="159" spans="1:6" x14ac:dyDescent="0.25">
      <c r="A159" s="91" t="s">
        <v>12</v>
      </c>
      <c r="B159" s="93" t="s">
        <v>4</v>
      </c>
      <c r="C159" s="92"/>
      <c r="D159" s="154"/>
      <c r="E159" s="111"/>
      <c r="F159" s="29"/>
    </row>
    <row r="160" spans="1:6" x14ac:dyDescent="0.25">
      <c r="A160" s="91" t="s">
        <v>13</v>
      </c>
      <c r="B160" s="93" t="s">
        <v>9</v>
      </c>
      <c r="C160" s="92"/>
      <c r="D160" s="154"/>
      <c r="E160" s="111"/>
      <c r="F160" s="29"/>
    </row>
    <row r="161" spans="1:6" ht="31.5" x14ac:dyDescent="0.25">
      <c r="A161" s="91" t="s">
        <v>15</v>
      </c>
      <c r="B161" s="93" t="s">
        <v>89</v>
      </c>
      <c r="C161" s="92"/>
      <c r="D161" s="154"/>
      <c r="E161" s="111"/>
      <c r="F161" s="29"/>
    </row>
    <row r="162" spans="1:6" x14ac:dyDescent="0.25">
      <c r="A162" s="91" t="s">
        <v>14</v>
      </c>
      <c r="B162" s="93" t="s">
        <v>10</v>
      </c>
      <c r="C162" s="92"/>
      <c r="D162" s="154"/>
      <c r="E162" s="111"/>
      <c r="F162" s="29"/>
    </row>
    <row r="163" spans="1:6" x14ac:dyDescent="0.25">
      <c r="A163" s="91" t="s">
        <v>110</v>
      </c>
      <c r="B163" s="93" t="s">
        <v>26</v>
      </c>
      <c r="C163" s="92"/>
      <c r="D163" s="154"/>
      <c r="E163" s="111"/>
      <c r="F163" s="29"/>
    </row>
    <row r="164" spans="1:6" x14ac:dyDescent="0.25">
      <c r="A164" s="91" t="s">
        <v>118</v>
      </c>
      <c r="B164" s="93" t="s">
        <v>109</v>
      </c>
      <c r="C164" s="92"/>
      <c r="D164" s="154"/>
      <c r="E164" s="111"/>
      <c r="F164" s="29"/>
    </row>
    <row r="165" spans="1:6" x14ac:dyDescent="0.25">
      <c r="A165" s="91" t="s">
        <v>122</v>
      </c>
      <c r="B165" s="93" t="s">
        <v>124</v>
      </c>
      <c r="C165" s="92"/>
      <c r="D165" s="154"/>
      <c r="E165" s="111"/>
      <c r="F165" s="29"/>
    </row>
    <row r="166" spans="1:6" x14ac:dyDescent="0.25">
      <c r="A166" s="91"/>
      <c r="B166" s="93"/>
      <c r="C166" s="92"/>
      <c r="D166" s="154"/>
      <c r="E166" s="111"/>
      <c r="F166" s="29"/>
    </row>
    <row r="167" spans="1:6" x14ac:dyDescent="0.25">
      <c r="A167" s="91"/>
      <c r="B167" s="93" t="s">
        <v>8</v>
      </c>
      <c r="C167" s="92"/>
      <c r="D167" s="154"/>
      <c r="E167" s="132"/>
      <c r="F167" s="101"/>
    </row>
    <row r="168" spans="1:6" ht="16.5" thickBot="1" x14ac:dyDescent="0.3">
      <c r="A168" s="98"/>
      <c r="B168" s="96" t="s">
        <v>27</v>
      </c>
      <c r="C168" s="97"/>
      <c r="D168" s="155"/>
      <c r="E168" s="133"/>
      <c r="F168" s="103"/>
    </row>
    <row r="169" spans="1:6" ht="16.5" thickTop="1" x14ac:dyDescent="0.25">
      <c r="A169" s="91"/>
      <c r="B169" s="93" t="s">
        <v>16</v>
      </c>
      <c r="C169" s="95"/>
      <c r="D169" s="154"/>
      <c r="E169" s="132"/>
      <c r="F169" s="101"/>
    </row>
  </sheetData>
  <protectedRanges>
    <protectedRange sqref="E120:E146" name="Raspon1_1"/>
  </protectedRanges>
  <mergeCells count="2">
    <mergeCell ref="B107:D107"/>
    <mergeCell ref="A1:C1"/>
  </mergeCells>
  <phoneticPr fontId="2" type="noConversion"/>
  <pageMargins left="0.55118110236220474" right="0.15748031496062992" top="0.47244094488188981" bottom="0.51181102362204722" header="0.15748031496062992" footer="0.15748031496062992"/>
  <pageSetup paperSize="9" scale="93" orientation="portrait" r:id="rId1"/>
  <headerFooter alignWithMargins="0"/>
  <rowBreaks count="6" manualBreakCount="6">
    <brk id="24" max="5" man="1"/>
    <brk id="55" max="5" man="1"/>
    <brk id="93" max="5" man="1"/>
    <brk id="106" max="5" man="1"/>
    <brk id="127" max="5" man="1"/>
    <brk id="1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Company>MI Projekt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Žeruk mag.ing.aedif.</dc:creator>
  <cp:lastModifiedBy>Procelnik</cp:lastModifiedBy>
  <cp:lastPrinted>2017-11-06T08:52:13Z</cp:lastPrinted>
  <dcterms:created xsi:type="dcterms:W3CDTF">2008-11-24T09:26:23Z</dcterms:created>
  <dcterms:modified xsi:type="dcterms:W3CDTF">2023-08-22T12:28:51Z</dcterms:modified>
</cp:coreProperties>
</file>