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C:\Users\Korisnik\Downloads\"/>
    </mc:Choice>
  </mc:AlternateContent>
  <xr:revisionPtr revIDLastSave="0" documentId="13_ncr:1_{6CB4CDE8-2D85-48F7-8A9D-CEE2F8D9E1DA}" xr6:coauthVersionLast="47" xr6:coauthVersionMax="47" xr10:uidLastSave="{00000000-0000-0000-0000-000000000000}"/>
  <bookViews>
    <workbookView xWindow="-120" yWindow="-120" windowWidth="29040" windowHeight="15720" activeTab="2" xr2:uid="{00000000-000D-0000-FFFF-FFFF00000000}"/>
  </bookViews>
  <sheets>
    <sheet name="Naslovna" sheetId="51" r:id="rId1"/>
    <sheet name="Napomene" sheetId="50" r:id="rId2"/>
    <sheet name="Pripremni_radovi" sheetId="45" r:id="rId3"/>
    <sheet name="Lokacija 1" sheetId="52" r:id="rId4"/>
    <sheet name="Lokacija 2" sheetId="53" r:id="rId5"/>
    <sheet name="Lokacija 3" sheetId="54" r:id="rId6"/>
    <sheet name="Rekapitulacija" sheetId="48" r:id="rId7"/>
  </sheets>
  <definedNames>
    <definedName name="_xlnm.Print_Titles" localSheetId="3">'Lokacija 1'!$1:$3</definedName>
    <definedName name="_xlnm.Print_Titles" localSheetId="4">'Lokacija 2'!$1:$3</definedName>
    <definedName name="_xlnm.Print_Titles" localSheetId="5">'Lokacija 3'!$1:$3</definedName>
    <definedName name="_xlnm.Print_Titles" localSheetId="2">Pripremni_radovi!$1:$3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52" l="1"/>
  <c r="F47" i="52" s="1"/>
  <c r="E4" i="48" s="1"/>
  <c r="F37" i="52"/>
  <c r="F32" i="52"/>
  <c r="F26" i="52"/>
  <c r="F20" i="52"/>
  <c r="F19" i="52"/>
  <c r="F12" i="52"/>
  <c r="F13" i="52"/>
  <c r="F11" i="52"/>
  <c r="F69" i="53"/>
  <c r="F71" i="53" s="1"/>
  <c r="E5" i="48" s="1"/>
  <c r="F60" i="53"/>
  <c r="F59" i="53"/>
  <c r="F44" i="53"/>
  <c r="F39" i="53"/>
  <c r="F33" i="53"/>
  <c r="F27" i="53"/>
  <c r="F22" i="53"/>
  <c r="F17" i="53"/>
  <c r="F12" i="53"/>
  <c r="F11" i="53"/>
  <c r="F76" i="54"/>
  <c r="F78" i="54" s="1"/>
  <c r="E6" i="48" s="1"/>
  <c r="F67" i="54"/>
  <c r="F66" i="54"/>
  <c r="F51" i="54"/>
  <c r="F46" i="54"/>
  <c r="F40" i="54"/>
  <c r="F34" i="54"/>
  <c r="F28" i="54"/>
  <c r="F23" i="54"/>
  <c r="F18" i="54"/>
  <c r="F12" i="54"/>
  <c r="F13" i="54"/>
  <c r="F11" i="54"/>
  <c r="F11" i="45"/>
  <c r="F13" i="45" s="1"/>
  <c r="E3" i="48" s="1"/>
  <c r="A3" i="48"/>
  <c r="B3" i="48"/>
  <c r="E7" i="48" l="1"/>
  <c r="E8" i="48" s="1"/>
  <c r="E9" i="48" l="1"/>
</calcChain>
</file>

<file path=xl/sharedStrings.xml><?xml version="1.0" encoding="utf-8"?>
<sst xmlns="http://schemas.openxmlformats.org/spreadsheetml/2006/main" count="274" uniqueCount="123">
  <si>
    <t>R.br.</t>
  </si>
  <si>
    <t>Količina</t>
  </si>
  <si>
    <t>J.mj.</t>
  </si>
  <si>
    <t>Iskop i razvrstavanje otpada na lokaciji.</t>
  </si>
  <si>
    <t>Obračun se obavlja prema m3 stvarno iskopanog otpada u sraslom stanju.</t>
  </si>
  <si>
    <t>m3</t>
  </si>
  <si>
    <t>PRIPREMNI RADOVI</t>
  </si>
  <si>
    <t>A)</t>
  </si>
  <si>
    <t>B)</t>
  </si>
  <si>
    <t>Obračun se obavlja prema m2 uređene površine.</t>
  </si>
  <si>
    <t>m2</t>
  </si>
  <si>
    <t>Obračun se obavlja prema komadu pravilno montirane informativne ploče.</t>
  </si>
  <si>
    <t>kom</t>
  </si>
  <si>
    <t>kompl</t>
  </si>
  <si>
    <t>UKUPNO PRIPREMNI RADOVI</t>
  </si>
  <si>
    <t>Stavka obuhvaća sve radove na strojnom i ručnom iskopu otpada te priguravanju, razvrstavanju i međuodlaganju otpada prije utovara i uređenja lokacije.</t>
  </si>
  <si>
    <t>1.</t>
  </si>
  <si>
    <t>2.</t>
  </si>
  <si>
    <t>3.</t>
  </si>
  <si>
    <t>4.</t>
  </si>
  <si>
    <t>7.</t>
  </si>
  <si>
    <t>PDV (25%):</t>
  </si>
  <si>
    <t>Rekapitulacija</t>
  </si>
  <si>
    <t>Opis radova</t>
  </si>
  <si>
    <t>OPĆE NAPOMENE</t>
  </si>
  <si>
    <t>Izrada Plana izvođenja radova.</t>
  </si>
  <si>
    <t>Obračun se obavlja prema izrađenom Planu izvođenja radova, odobrenom od strane Nadzornog inženjera.</t>
  </si>
  <si>
    <t>Plan izvođenja radova mora minimalno sadržavati: vremenski plan izvođenja radova na svakoj lokaciji, organizaciju i tehnologiju izvođenja radova na svakoj lokaciji, plan radne snage, mehanizacije i transportnih sredstava za svaku lokaciju i mjere zaštite na radu za svaku lokaciju.</t>
  </si>
  <si>
    <t>Plan izvođenja radova mora biti izrađen u skladu s odredbama važećeg Zakona o zaštiti na radu i Pravilnika o zaštiti na radu na privremenim radilištima.</t>
  </si>
  <si>
    <t>Prije početka izvođenja radova, Izvođač mora izraditi Plan izvođenja radova. Nadzorni inženjer, po prihvaćanju Plana izvođenja radova, upisom u građevinski dnevnik, dopušta početak izvođenja radova na uklanjanju otpada odbačenog u okoliš.</t>
  </si>
  <si>
    <t>Sve radove na uklanjanju otpada odbačenog u okoliš, Izvođač mora izvoditi sukladno Planu uklanjanja otpada odbačenog u okoliš, Ugovoru i ugovornom troškovniku te pozitivnim propisima Republike Hrvatske.</t>
  </si>
  <si>
    <t>Sav rad, materijal i objekti vezani za organizaciju gradilišta (npr. privremene ograde, privremeni gradilišni putevi, privremena skladišta, privremene regulacije prometa, privremeni sanitarni čvorovi, privremeni priključci na komunalnu infrastrukturu i sl.), ukoliko nisu posebno navedeni u ugovornom troškovniku, moraju biti uključeni u ugovorenu cijenu radova.</t>
  </si>
  <si>
    <t>Sav rad, materijal i objekti vezani uz osiguranje i provedbu mjera zaštite na radu (npr. zaštitne mjere za radove na visini, potpore, razupori, skele i sl.), ukoliko nisu posebno navedeni u ugovornom troškovniku, moraju biti uključeni u ugovorenu cijenu radova.</t>
  </si>
  <si>
    <t>Sve izvedene radove, Izvođač mora dokazati upisima u građevinsku knjigu. Uz upise, Izvođač mora priložiti propisane obrasce kojima se evidentira preuzimanje otpada od strane ovlaštenih pravnih ili fizičkih osoba, na oporabu ili zbrinjavanje.</t>
  </si>
  <si>
    <t>Nije dozvoljeno međuodlaganje otpada na susjedne parcele.</t>
  </si>
  <si>
    <t>Objekte vezane za organizaciju gradilišta, Izvođač smije postaviti na susjedne parcele isključivo uz pisanu suglasnost vlasnika. Po uklanjanju objekata, Izvođač mora vratiti lokaciju u stanje prije početka izvođenja radova.</t>
  </si>
  <si>
    <t>Obračun radova, Nadzorni inženjer obavlja prema stvarno izvedenim količinama po jedničnoj cijeni pojedine stavke iz ugovornog troškovnika. Jedinična cijena mora obuhvatiti sve izravne i neizravne troškove radne snage, opreme, materijala, strojeva, alata, transportnih sredstava i svega ostalog neophodnog za potpuno izvršenje stavke iz ugovornog troškovnika.</t>
  </si>
  <si>
    <t>Planiranje površine s koje je uklonjen odbačeni otpad.</t>
  </si>
  <si>
    <t>Stavka obuhvaća sve radove na strojnom i ručnom planiranju očišćene površine.</t>
  </si>
  <si>
    <t xml:space="preserve">Plan uklanjanja otpada odbačenog u </t>
  </si>
  <si>
    <t>okoliš na području</t>
  </si>
  <si>
    <t>Troškovnik izvođenja radova</t>
  </si>
  <si>
    <t xml:space="preserve">Izrađivač:                     </t>
  </si>
  <si>
    <t>Voditelj projekta / Direktor: Marin Herenda, dipl.ing.prom.</t>
  </si>
  <si>
    <t>Projektant: Kristina Tomašić, mag.ing.aedif.</t>
  </si>
  <si>
    <t>Podloga (bijele boje) i slova (crvene boje) moraju biti izrađeni od retroreflektirajuće folije razreda RA2 (prema HRN EN 12899-1), stabilne na UV zračenje.</t>
  </si>
  <si>
    <t>Plan izvođenja radova  mora obuhvatiti sve lokacije s kojih se uklanja otpad i mora se izraditi i predati na suglasnost Nadzornom inženjeru prije početka izvođenja radova.</t>
  </si>
  <si>
    <t>Na lokacijama gdje postoji mogućnost prolaska nadzemnih ili podzemnih instalacija, uklanjanje otpada potrebno je obavljati uz pojačani oprez i prema potrebi, uz suglasnost i pod nadzorom stručne odgovorne osobe tijela nadležnog za komunalnu infrastrukturu. Sigurnosna udaljenost između nadzemnih dalekovoda i strojeva (rovokopača, kamiona, dizalica i sl.) mora biti min 5,0 m. U slučaju oštećenja instalacija, sve štete obvezan je podmiriti Izvođač.</t>
  </si>
  <si>
    <t>5.</t>
  </si>
  <si>
    <t>6.</t>
  </si>
  <si>
    <t>Obračun se obavlja prema m3 stvarno ugrađenog otpada iskopanog u sraslom stanju.</t>
  </si>
  <si>
    <t>Aluminijska ploča, debljine 3 mm, pravokutnog je oblika, dim. 80 x 60 cm.</t>
  </si>
  <si>
    <t>Stroj za usitnjavanje mora omogućiti usitnjavanje grana promjera do 15 cm.</t>
  </si>
  <si>
    <t>Stavka obuhvaća sve radove na priguravanjima, utovarima, transportima do 1 km i strojnom planiranju usitnjenog biorazgradivog otpada (20 02 01) koji se ugrađuje na lokaciji.</t>
  </si>
  <si>
    <t>Ugradnja usitnjenog biorazgradivog otpada (20 02 01) na lokaciji.</t>
  </si>
  <si>
    <t>Ploča "ZABRANJENO ODLAGANJE OTPADA"</t>
  </si>
  <si>
    <t>Stavka obuhvaća dopremu stroja za usitnjavanje te sve radove na mobilizaciji stroja, transportima, utovaru otpada u stroj i strojnom usitnjavanju biorazgradivog otpada iz vrtova (granja).</t>
  </si>
  <si>
    <t>UKUPNO LOKACIJA 1</t>
  </si>
  <si>
    <t>Mješavine betona, cigle, crijepa/pločica i keramike 17 01 07</t>
  </si>
  <si>
    <t>Biorazgradivi otpad iz vrtova 20 02 01</t>
  </si>
  <si>
    <t>Obračun se obavlja prema m3 stvarno iskopanog otpada u sraslom stanju usitnjenog na lokaciji.</t>
  </si>
  <si>
    <t>Ugradnja inertnog građevnog otpada na lokaciji.</t>
  </si>
  <si>
    <t>Stavka obuhvaća sve radove na priguravanjima, vertikalnim i horizontalnim transportima do 1 km i strojnom planiranju inertnog građevnog otpada koji se ugrađuje na lokaciji.</t>
  </si>
  <si>
    <t>Predviđeno je da se 10% radova obavlja ručno.</t>
  </si>
  <si>
    <t>Zemlja iz iskopa 17 05 04</t>
  </si>
  <si>
    <t>Planiranje se obavlja u slojevima, debljine ugrađenog sloja do d=50 cm na način da se usitnjeni biorazgradivi otpad ugradi preko ugrađenog inertnog građevnog otpada i što bolje vizualno uklopi u okoliš te da se spriječi ponovno nelegalno odlaganje.</t>
  </si>
  <si>
    <t>Postavljanje informativne ploče.</t>
  </si>
  <si>
    <t>LOKACIJA 1</t>
  </si>
  <si>
    <t>Jed.cij. (EUR)</t>
  </si>
  <si>
    <t>Ukupno (EUR)</t>
  </si>
  <si>
    <t>Cijena radova (EUR)</t>
  </si>
  <si>
    <t>8.</t>
  </si>
  <si>
    <t>9.</t>
  </si>
  <si>
    <t>Utovar iskopanog otpada.</t>
  </si>
  <si>
    <t>Stavka obuhvaća sve radove na strojnom i ručnom utovaru dijela razvrstanog otpada koji se neće zbrinuti na lokaciji, u transportna sredstva.</t>
  </si>
  <si>
    <t>t</t>
  </si>
  <si>
    <t>Stavka obuhvaća sve radove na transportu otpada do lokacije zbrinjavanja ili oporabe otpada. Transport mora obavljati ovlaštena osoba, vozilima opremljenima opremom koja onemogućava rasipanje, prolijevanje, odnosno ispuštanje otpada te širenje prašine i mirisa.</t>
  </si>
  <si>
    <t>Obračun se obavlja prema t stvarno transportiranog otpada do lokacije zbrinjavanja ili oporabe otpada.</t>
  </si>
  <si>
    <t>Predaja otpada ovlaštenoj osobi.</t>
  </si>
  <si>
    <t>10.</t>
  </si>
  <si>
    <t>Ukupno (bez PDV):</t>
  </si>
  <si>
    <t>Sveukupno s PDV:</t>
  </si>
  <si>
    <t>Miješani komunalni otpad 20 03 01</t>
  </si>
  <si>
    <t>Obračun se obavlja prema t stvarno iskopanog otpada u sraslom stanju utovarenog u transportna sredstva i predanog ovlašteniku.</t>
  </si>
  <si>
    <t>Stavka obuhvaća sve radove na istovaru i predaji otpada ovlaštenoj osobi na lokaciji zbrinjavanja ili lokaciji oporabe sukladno važećoj Dozvoli za gospodarenje otpadom.</t>
  </si>
  <si>
    <t>Obračun se obavlja prema t stvarno predanog otpada ovlaštenoj osobi na oporabu ili zbrinjavanje.</t>
  </si>
  <si>
    <t>Miješani komunalni otpad 20 03 01 - uz pretpostavljenu gustoću otpada 200 kg/m3</t>
  </si>
  <si>
    <t>Obračun se obavlja prema m3 stvarno ugrađenog usitnjenog otpada iskopanog u sraslom stanju.</t>
  </si>
  <si>
    <t>Usitnjavanje biorazgradivog otpada iz vrtova (20 02 01) na lokaciji.</t>
  </si>
  <si>
    <t>Stavka obuhvaća nabavu, dopremu, izradu i montažu temelja, čeličnog pocinčanog stupa i informativne ploče sa svim potrebnim spojnim materijalom za vjetrove brzine do 25 m/s, uključivo iskop za temelj, izradu betonskog temelja i zatrpavanje.</t>
  </si>
  <si>
    <t xml:space="preserve">Ploča se montira na čelični pocinčani stup, vanjskog promjera 60,3 mm, debljine stijenke 3,2 mm, ukupne visine 4,0 m. </t>
  </si>
  <si>
    <t>Transport otpada do 30 km.</t>
  </si>
  <si>
    <t>Planiranje se obavlja u dva sloja, debljine ugrađenog sloja do d=50 cm, na način da se inertni građevni otpad što bolje vizualno uklopi u okoliš te da se spriječi ponovno nelegalno odlaganje.</t>
  </si>
  <si>
    <t>Naručitelj: Općina Stara Gradiška</t>
  </si>
  <si>
    <t>Općine Stara Gradiška</t>
  </si>
  <si>
    <t>k.č.br. 184/40, k.o. Uskoci</t>
  </si>
  <si>
    <t>LOKACIJA 2</t>
  </si>
  <si>
    <t>C)</t>
  </si>
  <si>
    <t>k.č.br. 184/38, k.o. Uskoci</t>
  </si>
  <si>
    <t>Stavka obuhvaća nabavu, dopremu, izradu i montažu temelja, čeličnog pocinčanog stupa i informativne ploče sa svim potrebnim spojnim materijalom za vjetrove brzine preko 20 m/s (prema HRN EN 1991-1-4), uključivo iskop za temelj, izradu betonskog temelja i zatrpavanje temelja.</t>
  </si>
  <si>
    <t xml:space="preserve">Ploča se montira na čelični pocinčani stup, vanjskog promjera 60,3 mm, debljine stijenke 3,2 mm, ukupne visine 4,6 m. </t>
  </si>
  <si>
    <t>Na ploči "PROSTOR JE POD VIDEONADZOROM" moraju biti navedene sljedeće stavke:</t>
  </si>
  <si>
    <t>- slikovna i tekstualna informacija da je prostor pod videonadzorom</t>
  </si>
  <si>
    <t>- podaci o voditelju obrade i službeniku za zaštitu podataka</t>
  </si>
  <si>
    <t>- kontakt podaci putem kojih ispitanik može ostvariti svoja prava</t>
  </si>
  <si>
    <t>- svrha provođenja nadzora i njegova pravna utemeljenost</t>
  </si>
  <si>
    <t>- period zadržavanja snimljenih podataka</t>
  </si>
  <si>
    <t>- informacije o svim stranama koje imaju pristup prikupljenim podacima.</t>
  </si>
  <si>
    <t>Ploča "PROSTOR JE POD VIDEO NADZOROM"</t>
  </si>
  <si>
    <t>Postavljanje sustava videonadzora.</t>
  </si>
  <si>
    <t>Stavka obuhvaća nabavu, dopremu i montažu kamere za videonadzor, kompleta za solarno napajanje i rutera sa svim potrebnim nosivim i spojnim materijalom za pravilnu ugradnju na mikrolokaciji prema uputama i zahtjevima Naručitelja.</t>
  </si>
  <si>
    <r>
      <t>Tehničke karakteristike kamere IP 4MP u boji:
 - domet noćnog svjetla kamere: &gt;35 m
 - promatrački kut kamere: min 90°
 - objektiv: 4 mm</t>
    </r>
    <r>
      <rPr>
        <sz val="12"/>
        <rFont val="Calibri"/>
        <family val="2"/>
      </rPr>
      <t xml:space="preserve">
 - 24/7 slika u boji
 - vodonepropusna konstrukcija IP67
 - detekcija pokreta
 - fokus na čovjeka i vozila
 - utor za microSD karticu
 - microSD kartica: 128 Gb TLC NAND</t>
    </r>
  </si>
  <si>
    <r>
      <t>Tehničke karakteristike kompleta za solarno napajanje:
 - solarni modul 60W + 60W
 - baterija gel tehnologije 35Ah
 - regulator punjenja 10A</t>
    </r>
    <r>
      <rPr>
        <sz val="12"/>
        <rFont val="Calibri"/>
        <family val="2"/>
      </rPr>
      <t xml:space="preserve">
 - ormarić za opremu IP67
 - ožičenje</t>
    </r>
  </si>
  <si>
    <r>
      <t>Tehničke karakteristike rutera:
 - LTE 4G
 - mogućnost konfiguracije putem SMS-a
 - mogućnost periodičkog podizanja sustava</t>
    </r>
    <r>
      <rPr>
        <sz val="12"/>
        <rFont val="Calibri"/>
        <family val="2"/>
      </rPr>
      <t xml:space="preserve">
 - rad na temeparturi: -20 do 75˚C
 - ožičenje</t>
    </r>
  </si>
  <si>
    <t>Stavka obuhvaća i obuku korisnika te izradu dokumentacije tehničke zaštite.</t>
  </si>
  <si>
    <t>Obračun se obavlja prema kompletu izvedenog funkcionalnog sustava videonadzora.</t>
  </si>
  <si>
    <t>D)</t>
  </si>
  <si>
    <t>LOKACIJA 3</t>
  </si>
  <si>
    <t>k.č.br. 1480/1, k.o. Gornji Varoš</t>
  </si>
  <si>
    <t>UKUPNO LOKACIJA 3</t>
  </si>
  <si>
    <t>UKUPNO LOKACIJA 2</t>
  </si>
  <si>
    <t>Zagreb, veljača 2025. godine</t>
  </si>
  <si>
    <t>PRILOG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</si>
</sst>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12"/>
      <name val="Arial"/>
      <family val="2"/>
      <charset val="238"/>
    </font>
    <font>
      <sz val="10"/>
      <name val="Arial CE"/>
      <charset val="238"/>
    </font>
    <font>
      <sz val="10"/>
      <name val="Arial"/>
      <family val="2"/>
      <charset val="238"/>
    </font>
    <font>
      <sz val="10"/>
      <name val="MS Sans Serif"/>
      <family val="2"/>
      <charset val="238"/>
    </font>
    <font>
      <sz val="8"/>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b/>
      <sz val="12"/>
      <name val="Calibri"/>
      <family val="2"/>
      <scheme val="minor"/>
    </font>
    <font>
      <sz val="12"/>
      <color theme="1"/>
      <name val="Calibri"/>
      <family val="2"/>
      <charset val="238"/>
      <scheme val="minor"/>
    </font>
    <font>
      <sz val="20"/>
      <color theme="1"/>
      <name val="Calibri"/>
      <family val="2"/>
      <charset val="238"/>
      <scheme val="minor"/>
    </font>
    <font>
      <sz val="20"/>
      <name val="Calibri"/>
      <family val="2"/>
      <charset val="238"/>
      <scheme val="minor"/>
    </font>
    <font>
      <sz val="20"/>
      <name val="Calibri"/>
      <family val="2"/>
      <scheme val="minor"/>
    </font>
    <font>
      <sz val="12"/>
      <color rgb="FF000000"/>
      <name val="Calibri"/>
      <family val="2"/>
      <scheme val="minor"/>
    </font>
    <font>
      <sz val="8"/>
      <color theme="1"/>
      <name val="Calibri"/>
      <family val="2"/>
      <charset val="238"/>
      <scheme val="minor"/>
    </font>
    <font>
      <sz val="8"/>
      <color theme="1"/>
      <name val="Calibri"/>
      <family val="2"/>
      <scheme val="minor"/>
    </font>
    <font>
      <b/>
      <sz val="12"/>
      <color theme="1"/>
      <name val="Calibri"/>
      <family val="2"/>
      <charset val="238"/>
      <scheme val="minor"/>
    </font>
    <font>
      <sz val="12"/>
      <name val="Calibri"/>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 fontId="1" fillId="0" borderId="0"/>
    <xf numFmtId="4" fontId="1" fillId="0" borderId="0"/>
    <xf numFmtId="0" fontId="4" fillId="0" borderId="0"/>
    <xf numFmtId="0" fontId="2" fillId="0" borderId="0"/>
    <xf numFmtId="0" fontId="3" fillId="0" borderId="0" applyProtection="0"/>
  </cellStyleXfs>
  <cellXfs count="74">
    <xf numFmtId="0" fontId="0" fillId="0" borderId="0" xfId="0"/>
    <xf numFmtId="0" fontId="6" fillId="0" borderId="0" xfId="0" applyFont="1"/>
    <xf numFmtId="0" fontId="8" fillId="0" borderId="0" xfId="0" applyFont="1" applyAlignment="1">
      <alignment horizontal="left" vertical="top" wrapText="1"/>
    </xf>
    <xf numFmtId="49" fontId="8" fillId="0" borderId="0" xfId="0" applyNumberFormat="1" applyFont="1" applyAlignment="1">
      <alignment horizontal="center" vertical="top" wrapText="1"/>
    </xf>
    <xf numFmtId="0" fontId="8" fillId="0" borderId="0" xfId="0" applyFont="1" applyAlignment="1">
      <alignment horizontal="center" vertical="top" wrapText="1"/>
    </xf>
    <xf numFmtId="4" fontId="8" fillId="0" borderId="0" xfId="0" applyNumberFormat="1" applyFont="1" applyAlignment="1">
      <alignment horizontal="center" vertical="top" wrapText="1"/>
    </xf>
    <xf numFmtId="0" fontId="8" fillId="0" borderId="0" xfId="0" applyFont="1" applyAlignment="1">
      <alignment horizontal="left" vertical="top"/>
    </xf>
    <xf numFmtId="49" fontId="8" fillId="0" borderId="0" xfId="0" applyNumberFormat="1" applyFont="1" applyAlignment="1">
      <alignment horizontal="justify" vertical="top" wrapText="1"/>
    </xf>
    <xf numFmtId="4" fontId="8" fillId="0" borderId="0" xfId="0" applyNumberFormat="1" applyFont="1" applyAlignment="1">
      <alignment vertical="top"/>
    </xf>
    <xf numFmtId="0" fontId="8" fillId="0" borderId="0" xfId="0" applyFont="1" applyAlignment="1">
      <alignment horizontal="center" vertical="top"/>
    </xf>
    <xf numFmtId="0" fontId="6" fillId="0" borderId="0" xfId="0" applyFont="1" applyAlignment="1">
      <alignment horizontal="left" vertical="top"/>
    </xf>
    <xf numFmtId="4" fontId="6" fillId="0" borderId="0" xfId="0" applyNumberFormat="1" applyFont="1"/>
    <xf numFmtId="49" fontId="9" fillId="0" borderId="0" xfId="0" applyNumberFormat="1" applyFont="1" applyAlignment="1">
      <alignment horizontal="justify" vertical="top" wrapText="1"/>
    </xf>
    <xf numFmtId="49" fontId="6" fillId="0" borderId="0" xfId="0" applyNumberFormat="1" applyFont="1"/>
    <xf numFmtId="49" fontId="8" fillId="0" borderId="0" xfId="0" applyNumberFormat="1" applyFont="1" applyAlignment="1">
      <alignment horizontal="justify" vertical="top"/>
    </xf>
    <xf numFmtId="49" fontId="6" fillId="0" borderId="0" xfId="0" applyNumberFormat="1" applyFont="1" applyAlignment="1">
      <alignment horizontal="justify" vertical="top" wrapText="1"/>
    </xf>
    <xf numFmtId="49" fontId="6" fillId="0" borderId="0" xfId="0" applyNumberFormat="1" applyFont="1" applyAlignment="1">
      <alignment horizontal="justify" vertical="top"/>
    </xf>
    <xf numFmtId="49" fontId="9" fillId="0" borderId="0" xfId="0" applyNumberFormat="1" applyFont="1"/>
    <xf numFmtId="49" fontId="8" fillId="0" borderId="0" xfId="0" applyNumberFormat="1" applyFont="1" applyAlignment="1">
      <alignment horizontal="left" vertical="top" wrapText="1"/>
    </xf>
    <xf numFmtId="0" fontId="6" fillId="0" borderId="1" xfId="0" applyFont="1" applyBorder="1"/>
    <xf numFmtId="49" fontId="9" fillId="0" borderId="1" xfId="0" applyNumberFormat="1" applyFont="1" applyBorder="1"/>
    <xf numFmtId="4" fontId="6" fillId="0" borderId="1" xfId="0" applyNumberFormat="1" applyFont="1" applyBorder="1"/>
    <xf numFmtId="0" fontId="6" fillId="0" borderId="2" xfId="0" applyFont="1" applyBorder="1"/>
    <xf numFmtId="49" fontId="8" fillId="0" borderId="2" xfId="0" applyNumberFormat="1" applyFont="1" applyBorder="1" applyAlignment="1">
      <alignment horizontal="justify" vertical="top" wrapText="1"/>
    </xf>
    <xf numFmtId="4" fontId="6" fillId="0" borderId="2" xfId="0" applyNumberFormat="1" applyFont="1" applyBorder="1"/>
    <xf numFmtId="0" fontId="6" fillId="0" borderId="1" xfId="0" applyFont="1" applyBorder="1" applyAlignment="1">
      <alignment horizontal="left" vertical="top"/>
    </xf>
    <xf numFmtId="0" fontId="6" fillId="0" borderId="2" xfId="0" applyFont="1" applyBorder="1" applyAlignment="1">
      <alignment horizontal="left" vertical="top"/>
    </xf>
    <xf numFmtId="49" fontId="8" fillId="0" borderId="0" xfId="0" applyNumberFormat="1" applyFont="1"/>
    <xf numFmtId="0" fontId="8" fillId="0" borderId="0" xfId="0" applyFont="1"/>
    <xf numFmtId="4" fontId="8" fillId="0" borderId="0" xfId="0" applyNumberFormat="1" applyFont="1"/>
    <xf numFmtId="0" fontId="8" fillId="0" borderId="1" xfId="0" applyFont="1" applyBorder="1" applyAlignment="1">
      <alignment horizontal="left" vertical="top"/>
    </xf>
    <xf numFmtId="49" fontId="8" fillId="0" borderId="1" xfId="0" applyNumberFormat="1" applyFont="1" applyBorder="1"/>
    <xf numFmtId="4" fontId="8" fillId="0" borderId="1" xfId="0" applyNumberFormat="1" applyFont="1" applyBorder="1"/>
    <xf numFmtId="0" fontId="8" fillId="0" borderId="1" xfId="0" applyFont="1" applyBorder="1"/>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0" fontId="8" fillId="0" borderId="2" xfId="0" applyFont="1" applyBorder="1" applyAlignment="1">
      <alignment horizontal="left" vertical="top"/>
    </xf>
    <xf numFmtId="49" fontId="10" fillId="0" borderId="2" xfId="0" applyNumberFormat="1" applyFont="1" applyBorder="1"/>
    <xf numFmtId="4" fontId="10" fillId="0" borderId="2" xfId="0" applyNumberFormat="1" applyFont="1" applyBorder="1"/>
    <xf numFmtId="0" fontId="10" fillId="0" borderId="2" xfId="0" applyFont="1" applyBorder="1"/>
    <xf numFmtId="49" fontId="10" fillId="0" borderId="1" xfId="0" applyNumberFormat="1" applyFont="1" applyBorder="1"/>
    <xf numFmtId="4" fontId="10" fillId="0" borderId="1" xfId="0" applyNumberFormat="1" applyFont="1" applyBorder="1"/>
    <xf numFmtId="0" fontId="10" fillId="0" borderId="1" xfId="0" applyFont="1" applyBorder="1"/>
    <xf numFmtId="0" fontId="11" fillId="0" borderId="0" xfId="0" applyFont="1" applyAlignment="1">
      <alignment horizontal="left" vertical="top"/>
    </xf>
    <xf numFmtId="0" fontId="11" fillId="0" borderId="0" xfId="0" applyFont="1" applyAlignment="1">
      <alignment horizontal="left" vertical="top" wrapText="1"/>
    </xf>
    <xf numFmtId="0" fontId="12" fillId="0" borderId="0" xfId="0" applyFont="1" applyAlignment="1">
      <alignment horizontal="center" vertical="top" wrapText="1"/>
    </xf>
    <xf numFmtId="0" fontId="11"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left" vertical="top" wrapText="1"/>
    </xf>
    <xf numFmtId="0" fontId="11" fillId="0" borderId="0" xfId="0" applyFont="1" applyAlignment="1">
      <alignment horizontal="right" vertical="top" wrapText="1"/>
    </xf>
    <xf numFmtId="0" fontId="11" fillId="0" borderId="0" xfId="0" applyFont="1" applyAlignment="1">
      <alignment horizontal="right" vertical="top"/>
    </xf>
    <xf numFmtId="0" fontId="13" fillId="0" borderId="0" xfId="0" applyFont="1" applyAlignment="1">
      <alignment horizontal="center" vertical="top" wrapText="1"/>
    </xf>
    <xf numFmtId="0" fontId="14" fillId="0" borderId="0" xfId="0" applyFont="1" applyAlignment="1">
      <alignment horizontal="center" vertical="top" wrapText="1"/>
    </xf>
    <xf numFmtId="0" fontId="6" fillId="0" borderId="0" xfId="0" applyFont="1" applyAlignment="1">
      <alignment horizontal="justify" vertical="center"/>
    </xf>
    <xf numFmtId="0" fontId="15" fillId="0" borderId="0" xfId="0" applyFont="1" applyAlignment="1">
      <alignment horizontal="right" vertical="center"/>
    </xf>
    <xf numFmtId="0" fontId="11" fillId="0" borderId="0" xfId="0" applyFont="1" applyAlignment="1">
      <alignment horizontal="left" vertical="center" wrapText="1"/>
    </xf>
    <xf numFmtId="49" fontId="6" fillId="0" borderId="0" xfId="0" applyNumberFormat="1" applyFont="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top"/>
    </xf>
    <xf numFmtId="49" fontId="17" fillId="0" borderId="0" xfId="0" applyNumberFormat="1" applyFont="1" applyAlignment="1">
      <alignment vertical="center" wrapText="1"/>
    </xf>
    <xf numFmtId="0" fontId="17" fillId="0" borderId="0" xfId="0" applyFont="1" applyAlignment="1">
      <alignment horizontal="left" vertical="top"/>
    </xf>
    <xf numFmtId="0" fontId="6" fillId="0" borderId="0" xfId="0" applyFont="1" applyAlignment="1">
      <alignment horizontal="justify" vertical="top"/>
    </xf>
    <xf numFmtId="0" fontId="18" fillId="0" borderId="0" xfId="0" applyFont="1" applyAlignment="1">
      <alignment horizontal="left" vertical="top"/>
    </xf>
    <xf numFmtId="4" fontId="7" fillId="2" borderId="0" xfId="0" applyNumberFormat="1" applyFont="1" applyFill="1" applyAlignment="1">
      <alignment horizontal="center" vertical="center" wrapText="1"/>
    </xf>
    <xf numFmtId="4"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1" xfId="0" applyNumberFormat="1" applyFont="1" applyFill="1" applyBorder="1" applyAlignment="1">
      <alignment horizontal="center" vertical="center" wrapText="1"/>
    </xf>
    <xf numFmtId="4" fontId="10" fillId="0" borderId="2" xfId="0" applyNumberFormat="1" applyFont="1" applyBorder="1" applyAlignment="1">
      <alignment horizontal="right"/>
    </xf>
    <xf numFmtId="4" fontId="10" fillId="2" borderId="0" xfId="0" applyNumberFormat="1" applyFont="1" applyFill="1" applyAlignment="1">
      <alignment horizontal="center" vertical="center"/>
    </xf>
    <xf numFmtId="4" fontId="10" fillId="0" borderId="1" xfId="0" applyNumberFormat="1" applyFont="1" applyBorder="1" applyAlignment="1">
      <alignment horizontal="right"/>
    </xf>
    <xf numFmtId="4" fontId="8" fillId="0" borderId="2" xfId="0" applyNumberFormat="1" applyFont="1" applyBorder="1"/>
    <xf numFmtId="0" fontId="0" fillId="0" borderId="2" xfId="0" applyBorder="1"/>
  </cellXfs>
  <cellStyles count="6">
    <cellStyle name="Navadno_Popis_LENA_LEVEC_PGD" xfId="4" xr:uid="{00000000-0005-0000-0000-000000000000}"/>
    <cellStyle name="Normal 10" xfId="1" xr:uid="{00000000-0005-0000-0000-000001000000}"/>
    <cellStyle name="Normal 14" xfId="3" xr:uid="{00000000-0005-0000-0000-000002000000}"/>
    <cellStyle name="Normal 4" xfId="2" xr:uid="{00000000-0005-0000-0000-000003000000}"/>
    <cellStyle name="Normalno" xfId="0" builtinId="0"/>
    <cellStyle name="Obično 39"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1074420</xdr:colOff>
      <xdr:row>0</xdr:row>
      <xdr:rowOff>152400</xdr:rowOff>
    </xdr:from>
    <xdr:to>
      <xdr:col>0</xdr:col>
      <xdr:colOff>2214314</xdr:colOff>
      <xdr:row>3</xdr:row>
      <xdr:rowOff>150405</xdr:rowOff>
    </xdr:to>
    <xdr:pic>
      <xdr:nvPicPr>
        <xdr:cNvPr id="5" name="Picture 1" descr="h-projekt-logo-final.jpg">
          <a:extLst>
            <a:ext uri="{FF2B5EF4-FFF2-40B4-BE49-F238E27FC236}">
              <a16:creationId xmlns:a16="http://schemas.microsoft.com/office/drawing/2014/main" id="{2DCA8EB8-F20A-4CA7-9181-50B6198B379A}"/>
            </a:ext>
          </a:extLst>
        </xdr:cNvPr>
        <xdr:cNvPicPr>
          <a:picLocks noChangeAspect="1"/>
        </xdr:cNvPicPr>
      </xdr:nvPicPr>
      <xdr:blipFill>
        <a:blip xmlns:r="http://schemas.openxmlformats.org/officeDocument/2006/relationships" r:embed="rId1" cstate="print"/>
        <a:stretch>
          <a:fillRect/>
        </a:stretch>
      </xdr:blipFill>
      <xdr:spPr>
        <a:xfrm>
          <a:off x="1074420" y="152400"/>
          <a:ext cx="1139894" cy="7219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zoomScale="90" zoomScaleNormal="90" workbookViewId="0">
      <selection activeCell="A2" sqref="A2"/>
    </sheetView>
  </sheetViews>
  <sheetFormatPr defaultColWidth="8.85546875" defaultRowHeight="15.75" x14ac:dyDescent="0.25"/>
  <cols>
    <col min="1" max="1" width="83.28515625" style="43" customWidth="1"/>
    <col min="2" max="16384" width="8.85546875" style="43"/>
  </cols>
  <sheetData>
    <row r="1" spans="1:1" x14ac:dyDescent="0.25">
      <c r="A1" s="62" t="s">
        <v>122</v>
      </c>
    </row>
    <row r="2" spans="1:1" x14ac:dyDescent="0.25">
      <c r="A2" s="44"/>
    </row>
    <row r="3" spans="1:1" ht="26.25" x14ac:dyDescent="0.25">
      <c r="A3" s="47" t="s">
        <v>42</v>
      </c>
    </row>
    <row r="4" spans="1:1" x14ac:dyDescent="0.25">
      <c r="A4" s="44"/>
    </row>
    <row r="5" spans="1:1" ht="26.25" x14ac:dyDescent="0.25">
      <c r="A5" s="48" t="s">
        <v>93</v>
      </c>
    </row>
    <row r="6" spans="1:1" ht="26.25" x14ac:dyDescent="0.25">
      <c r="A6" s="48"/>
    </row>
    <row r="7" spans="1:1" ht="26.25" x14ac:dyDescent="0.25">
      <c r="A7" s="48"/>
    </row>
    <row r="8" spans="1:1" x14ac:dyDescent="0.25">
      <c r="A8" s="44"/>
    </row>
    <row r="9" spans="1:1" x14ac:dyDescent="0.25">
      <c r="A9" s="44"/>
    </row>
    <row r="10" spans="1:1" ht="26.25" x14ac:dyDescent="0.25">
      <c r="A10" s="45" t="s">
        <v>39</v>
      </c>
    </row>
    <row r="11" spans="1:1" ht="26.25" x14ac:dyDescent="0.25">
      <c r="A11" s="45" t="s">
        <v>40</v>
      </c>
    </row>
    <row r="12" spans="1:1" ht="26.25" x14ac:dyDescent="0.25">
      <c r="A12" s="51" t="s">
        <v>94</v>
      </c>
    </row>
    <row r="13" spans="1:1" x14ac:dyDescent="0.25">
      <c r="A13" s="44"/>
    </row>
    <row r="14" spans="1:1" x14ac:dyDescent="0.25">
      <c r="A14" s="44"/>
    </row>
    <row r="15" spans="1:1" x14ac:dyDescent="0.25">
      <c r="A15" s="44"/>
    </row>
    <row r="16" spans="1:1" x14ac:dyDescent="0.25">
      <c r="A16" s="44"/>
    </row>
    <row r="17" spans="1:1" x14ac:dyDescent="0.25">
      <c r="A17" s="44"/>
    </row>
    <row r="18" spans="1:1" ht="26.25" x14ac:dyDescent="0.25">
      <c r="A18" s="45" t="s">
        <v>41</v>
      </c>
    </row>
    <row r="19" spans="1:1" ht="26.25" x14ac:dyDescent="0.25">
      <c r="A19" s="52"/>
    </row>
    <row r="20" spans="1:1" x14ac:dyDescent="0.25">
      <c r="A20" s="4"/>
    </row>
    <row r="21" spans="1:1" x14ac:dyDescent="0.25">
      <c r="A21" s="4"/>
    </row>
    <row r="22" spans="1:1" x14ac:dyDescent="0.25">
      <c r="A22" s="2"/>
    </row>
    <row r="23" spans="1:1" x14ac:dyDescent="0.25">
      <c r="A23" s="2"/>
    </row>
    <row r="24" spans="1:1" x14ac:dyDescent="0.25">
      <c r="A24" s="2"/>
    </row>
    <row r="25" spans="1:1" x14ac:dyDescent="0.25">
      <c r="A25" s="2"/>
    </row>
    <row r="26" spans="1:1" x14ac:dyDescent="0.25">
      <c r="A26" s="4"/>
    </row>
    <row r="27" spans="1:1" x14ac:dyDescent="0.25">
      <c r="A27" s="49" t="s">
        <v>44</v>
      </c>
    </row>
    <row r="28" spans="1:1" x14ac:dyDescent="0.25">
      <c r="A28" s="44"/>
    </row>
    <row r="29" spans="1:1" x14ac:dyDescent="0.25">
      <c r="A29" s="44"/>
    </row>
    <row r="30" spans="1:1" x14ac:dyDescent="0.25">
      <c r="A30" s="44"/>
    </row>
    <row r="31" spans="1:1" x14ac:dyDescent="0.25">
      <c r="A31" s="44"/>
    </row>
    <row r="32" spans="1:1" x14ac:dyDescent="0.25">
      <c r="A32" s="46"/>
    </row>
    <row r="33" spans="1:1" x14ac:dyDescent="0.25">
      <c r="A33" s="50" t="s">
        <v>43</v>
      </c>
    </row>
    <row r="34" spans="1:1" x14ac:dyDescent="0.25">
      <c r="A34" s="50"/>
    </row>
    <row r="36" spans="1:1" x14ac:dyDescent="0.25">
      <c r="A36" s="46"/>
    </row>
    <row r="37" spans="1:1" x14ac:dyDescent="0.25">
      <c r="A37" s="46"/>
    </row>
    <row r="38" spans="1:1" x14ac:dyDescent="0.25">
      <c r="A38" s="46"/>
    </row>
    <row r="39" spans="1:1" x14ac:dyDescent="0.25">
      <c r="A39" s="46" t="s">
        <v>121</v>
      </c>
    </row>
  </sheetData>
  <pageMargins left="0.70866141732283472" right="0.70866141732283472" top="0.74803149606299213" bottom="0.74803149606299213" header="0.31496062992125984" footer="0.31496062992125984"/>
  <pageSetup paperSize="9" orientation="portrait" r:id="rId1"/>
  <headerFooter>
    <oddFooter>&amp;R&amp;"-,Kurziv"&amp;10&amp;P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zoomScale="90" zoomScaleNormal="90" workbookViewId="0">
      <selection activeCell="D19" sqref="D19"/>
    </sheetView>
  </sheetViews>
  <sheetFormatPr defaultColWidth="8.85546875" defaultRowHeight="15.75" x14ac:dyDescent="0.25"/>
  <cols>
    <col min="1" max="1" width="83.28515625" style="43" customWidth="1"/>
    <col min="2" max="16384" width="8.85546875" style="43"/>
  </cols>
  <sheetData>
    <row r="1" spans="1:1" x14ac:dyDescent="0.25">
      <c r="A1" s="43" t="s">
        <v>24</v>
      </c>
    </row>
    <row r="2" spans="1:1" x14ac:dyDescent="0.25">
      <c r="A2" s="44"/>
    </row>
    <row r="3" spans="1:1" ht="47.25" x14ac:dyDescent="0.25">
      <c r="A3" s="44" t="s">
        <v>30</v>
      </c>
    </row>
    <row r="4" spans="1:1" s="58" customFormat="1" ht="11.25" x14ac:dyDescent="0.25">
      <c r="A4" s="57"/>
    </row>
    <row r="5" spans="1:1" ht="47.25" x14ac:dyDescent="0.25">
      <c r="A5" s="44" t="s">
        <v>29</v>
      </c>
    </row>
    <row r="6" spans="1:1" s="58" customFormat="1" ht="11.25" x14ac:dyDescent="0.25">
      <c r="A6" s="57"/>
    </row>
    <row r="7" spans="1:1" ht="78.75" x14ac:dyDescent="0.25">
      <c r="A7" s="44" t="s">
        <v>31</v>
      </c>
    </row>
    <row r="8" spans="1:1" s="58" customFormat="1" ht="11.25" x14ac:dyDescent="0.25">
      <c r="A8" s="57"/>
    </row>
    <row r="9" spans="1:1" ht="47.25" x14ac:dyDescent="0.25">
      <c r="A9" s="44" t="s">
        <v>32</v>
      </c>
    </row>
    <row r="10" spans="1:1" s="58" customFormat="1" ht="11.25" x14ac:dyDescent="0.25">
      <c r="A10" s="57"/>
    </row>
    <row r="11" spans="1:1" ht="47.25" x14ac:dyDescent="0.25">
      <c r="A11" s="44" t="s">
        <v>33</v>
      </c>
    </row>
    <row r="12" spans="1:1" s="58" customFormat="1" ht="11.25" x14ac:dyDescent="0.25">
      <c r="A12" s="57"/>
    </row>
    <row r="13" spans="1:1" x14ac:dyDescent="0.25">
      <c r="A13" s="44" t="s">
        <v>34</v>
      </c>
    </row>
    <row r="14" spans="1:1" s="58" customFormat="1" ht="11.25" x14ac:dyDescent="0.25">
      <c r="A14" s="57"/>
    </row>
    <row r="15" spans="1:1" ht="47.25" x14ac:dyDescent="0.25">
      <c r="A15" s="44" t="s">
        <v>35</v>
      </c>
    </row>
    <row r="16" spans="1:1" s="58" customFormat="1" ht="11.25" x14ac:dyDescent="0.25">
      <c r="A16" s="57"/>
    </row>
    <row r="17" spans="1:1" ht="94.5" x14ac:dyDescent="0.25">
      <c r="A17" s="56" t="s">
        <v>47</v>
      </c>
    </row>
    <row r="18" spans="1:1" s="60" customFormat="1" ht="11.25" x14ac:dyDescent="0.25">
      <c r="A18" s="59"/>
    </row>
    <row r="19" spans="1:1" ht="78.75" x14ac:dyDescent="0.25">
      <c r="A19" s="55" t="s">
        <v>36</v>
      </c>
    </row>
    <row r="20" spans="1:1" s="58" customFormat="1" ht="11.25" x14ac:dyDescent="0.25">
      <c r="A20" s="57"/>
    </row>
    <row r="21" spans="1:1" x14ac:dyDescent="0.25">
      <c r="A21" s="44"/>
    </row>
  </sheetData>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
  <dimension ref="A1:L247"/>
  <sheetViews>
    <sheetView tabSelected="1" zoomScale="90" zoomScaleNormal="90" workbookViewId="0">
      <selection activeCell="F16" sqref="F16"/>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2" x14ac:dyDescent="0.25">
      <c r="A1" s="65" t="s">
        <v>0</v>
      </c>
      <c r="B1" s="67" t="s">
        <v>23</v>
      </c>
      <c r="C1" s="65" t="s">
        <v>1</v>
      </c>
      <c r="D1" s="65" t="s">
        <v>2</v>
      </c>
      <c r="E1" s="63" t="s">
        <v>68</v>
      </c>
      <c r="F1" s="63" t="s">
        <v>69</v>
      </c>
    </row>
    <row r="2" spans="1:12" x14ac:dyDescent="0.25">
      <c r="A2" s="66"/>
      <c r="B2" s="68"/>
      <c r="C2" s="66"/>
      <c r="D2" s="66"/>
      <c r="E2" s="64"/>
      <c r="F2" s="64"/>
    </row>
    <row r="3" spans="1:12" x14ac:dyDescent="0.25">
      <c r="A3" s="2"/>
      <c r="B3" s="3"/>
      <c r="C3" s="4"/>
      <c r="D3" s="4"/>
      <c r="E3" s="5"/>
      <c r="F3" s="5"/>
    </row>
    <row r="4" spans="1:12" x14ac:dyDescent="0.25">
      <c r="A4" s="2" t="s">
        <v>7</v>
      </c>
      <c r="B4" s="18" t="s">
        <v>6</v>
      </c>
      <c r="C4" s="4"/>
      <c r="D4" s="4"/>
      <c r="E4" s="5"/>
      <c r="F4" s="5"/>
    </row>
    <row r="5" spans="1:12" x14ac:dyDescent="0.25">
      <c r="A5" s="6"/>
      <c r="B5" s="7"/>
      <c r="C5" s="8"/>
      <c r="D5" s="9"/>
      <c r="E5" s="8"/>
      <c r="F5" s="8"/>
    </row>
    <row r="6" spans="1:12" x14ac:dyDescent="0.25">
      <c r="A6" s="6" t="s">
        <v>16</v>
      </c>
      <c r="B6" s="7" t="s">
        <v>25</v>
      </c>
      <c r="C6" s="8"/>
      <c r="D6" s="9"/>
      <c r="E6" s="8"/>
      <c r="F6" s="8"/>
      <c r="G6" s="10"/>
      <c r="H6" s="10"/>
      <c r="I6" s="10"/>
      <c r="J6" s="10"/>
      <c r="K6" s="10"/>
      <c r="L6" s="10"/>
    </row>
    <row r="7" spans="1:12" ht="63" x14ac:dyDescent="0.25">
      <c r="B7" s="7" t="s">
        <v>46</v>
      </c>
      <c r="C7" s="11"/>
    </row>
    <row r="8" spans="1:12" ht="63" x14ac:dyDescent="0.25">
      <c r="B8" s="7" t="s">
        <v>28</v>
      </c>
      <c r="C8" s="11"/>
    </row>
    <row r="9" spans="1:12" ht="110.25" x14ac:dyDescent="0.25">
      <c r="B9" s="7" t="s">
        <v>27</v>
      </c>
      <c r="C9" s="11"/>
    </row>
    <row r="10" spans="1:12" ht="47.25" x14ac:dyDescent="0.25">
      <c r="B10" s="7" t="s">
        <v>26</v>
      </c>
      <c r="C10" s="11"/>
    </row>
    <row r="11" spans="1:12" x14ac:dyDescent="0.25">
      <c r="B11" s="12"/>
      <c r="C11" s="8">
        <v>1</v>
      </c>
      <c r="D11" s="9" t="s">
        <v>13</v>
      </c>
      <c r="E11" s="8"/>
      <c r="F11" s="8">
        <f>C11*E11</f>
        <v>0</v>
      </c>
    </row>
    <row r="12" spans="1:12" x14ac:dyDescent="0.25">
      <c r="B12" s="12"/>
      <c r="C12" s="8"/>
      <c r="D12" s="9"/>
      <c r="E12" s="8"/>
      <c r="F12" s="8"/>
    </row>
    <row r="13" spans="1:12" x14ac:dyDescent="0.25">
      <c r="A13" s="26"/>
      <c r="B13" s="23" t="s">
        <v>14</v>
      </c>
      <c r="C13" s="24"/>
      <c r="D13" s="22"/>
      <c r="E13" s="24"/>
      <c r="F13" s="24">
        <f>SUM(F5:F12)</f>
        <v>0</v>
      </c>
    </row>
    <row r="14" spans="1:12" x14ac:dyDescent="0.25">
      <c r="B14" s="7"/>
      <c r="C14" s="11"/>
    </row>
    <row r="15" spans="1:12" x14ac:dyDescent="0.25">
      <c r="B15" s="7"/>
      <c r="C15" s="11"/>
    </row>
    <row r="16" spans="1:12" x14ac:dyDescent="0.25">
      <c r="B16" s="7"/>
      <c r="C16" s="11"/>
    </row>
    <row r="17" spans="2:3" x14ac:dyDescent="0.25">
      <c r="B17" s="12"/>
      <c r="C17" s="11"/>
    </row>
    <row r="18" spans="2:3" x14ac:dyDescent="0.25">
      <c r="B18" s="12"/>
      <c r="C18" s="11"/>
    </row>
    <row r="19" spans="2:3" x14ac:dyDescent="0.25">
      <c r="C19" s="11"/>
    </row>
    <row r="20" spans="2:3" x14ac:dyDescent="0.25">
      <c r="B20" s="7"/>
      <c r="C20" s="11"/>
    </row>
    <row r="21" spans="2:3" x14ac:dyDescent="0.25">
      <c r="B21" s="7"/>
      <c r="C21" s="11"/>
    </row>
    <row r="22" spans="2:3" x14ac:dyDescent="0.25">
      <c r="B22" s="7"/>
      <c r="C22" s="11"/>
    </row>
    <row r="23" spans="2:3" x14ac:dyDescent="0.25">
      <c r="B23" s="12"/>
      <c r="C23" s="11"/>
    </row>
    <row r="24" spans="2:3" x14ac:dyDescent="0.25">
      <c r="C24" s="11"/>
    </row>
    <row r="25" spans="2:3" x14ac:dyDescent="0.25">
      <c r="B25" s="7"/>
      <c r="C25" s="11"/>
    </row>
    <row r="26" spans="2:3" x14ac:dyDescent="0.25">
      <c r="B26" s="7"/>
      <c r="C26" s="11"/>
    </row>
    <row r="27" spans="2:3" x14ac:dyDescent="0.25">
      <c r="B27" s="7"/>
      <c r="C27" s="11"/>
    </row>
    <row r="28" spans="2:3" x14ac:dyDescent="0.25">
      <c r="B28" s="7"/>
      <c r="C28" s="11"/>
    </row>
    <row r="29" spans="2:3" x14ac:dyDescent="0.25">
      <c r="B29" s="7"/>
      <c r="C29" s="11"/>
    </row>
    <row r="30" spans="2:3" x14ac:dyDescent="0.25">
      <c r="B30" s="7"/>
      <c r="C30" s="11"/>
    </row>
    <row r="31" spans="2:3" x14ac:dyDescent="0.25">
      <c r="C31" s="11"/>
    </row>
    <row r="32" spans="2:3" x14ac:dyDescent="0.25">
      <c r="B32" s="7"/>
      <c r="C32" s="11"/>
    </row>
    <row r="33" spans="2:3" x14ac:dyDescent="0.25">
      <c r="B33" s="7"/>
      <c r="C33" s="11"/>
    </row>
    <row r="34" spans="2:3" x14ac:dyDescent="0.25">
      <c r="B34" s="14"/>
      <c r="C34" s="11"/>
    </row>
    <row r="35" spans="2:3" x14ac:dyDescent="0.25">
      <c r="B35" s="7"/>
      <c r="C35" s="11"/>
    </row>
    <row r="36" spans="2:3" x14ac:dyDescent="0.25">
      <c r="B36" s="7"/>
      <c r="C36" s="11"/>
    </row>
    <row r="37" spans="2:3" x14ac:dyDescent="0.25">
      <c r="B37" s="7"/>
      <c r="C37" s="11"/>
    </row>
    <row r="38" spans="2:3" x14ac:dyDescent="0.25">
      <c r="B38" s="7"/>
      <c r="C38" s="11"/>
    </row>
    <row r="39" spans="2:3" x14ac:dyDescent="0.25">
      <c r="C39" s="11"/>
    </row>
    <row r="40" spans="2:3" x14ac:dyDescent="0.25">
      <c r="C40" s="11"/>
    </row>
    <row r="41" spans="2:3" x14ac:dyDescent="0.25">
      <c r="B41" s="15"/>
      <c r="C41" s="11"/>
    </row>
    <row r="42" spans="2:3" x14ac:dyDescent="0.25">
      <c r="B42" s="7"/>
      <c r="C42" s="11"/>
    </row>
    <row r="43" spans="2:3" x14ac:dyDescent="0.25">
      <c r="B43" s="7"/>
      <c r="C43" s="11"/>
    </row>
    <row r="44" spans="2:3" x14ac:dyDescent="0.25">
      <c r="B44" s="16"/>
      <c r="C44" s="11"/>
    </row>
    <row r="45" spans="2:3" x14ac:dyDescent="0.25">
      <c r="B45" s="16"/>
      <c r="C45" s="11"/>
    </row>
    <row r="46" spans="2:3" x14ac:dyDescent="0.25">
      <c r="B46" s="16"/>
      <c r="C46" s="11"/>
    </row>
    <row r="47" spans="2:3" x14ac:dyDescent="0.25">
      <c r="B47" s="16"/>
      <c r="C47" s="11"/>
    </row>
    <row r="48" spans="2:3" x14ac:dyDescent="0.25">
      <c r="B48" s="7"/>
      <c r="C48" s="11"/>
    </row>
    <row r="49" spans="2:3" x14ac:dyDescent="0.25">
      <c r="B49" s="12"/>
      <c r="C49" s="11"/>
    </row>
    <row r="50" spans="2:3" x14ac:dyDescent="0.25">
      <c r="C50" s="11"/>
    </row>
    <row r="51" spans="2:3" x14ac:dyDescent="0.25">
      <c r="B51" s="16"/>
      <c r="C51" s="11"/>
    </row>
    <row r="52" spans="2:3" x14ac:dyDescent="0.25">
      <c r="B52" s="16"/>
      <c r="C52" s="11"/>
    </row>
    <row r="53" spans="2:3" x14ac:dyDescent="0.25">
      <c r="B53" s="16"/>
      <c r="C53" s="11"/>
    </row>
    <row r="54" spans="2:3" x14ac:dyDescent="0.25">
      <c r="B54" s="16"/>
      <c r="C54" s="11"/>
    </row>
    <row r="55" spans="2:3" x14ac:dyDescent="0.25">
      <c r="B55" s="12"/>
      <c r="C55" s="11"/>
    </row>
    <row r="56" spans="2:3" x14ac:dyDescent="0.25">
      <c r="B56" s="7"/>
      <c r="C56" s="11"/>
    </row>
    <row r="57" spans="2:3" x14ac:dyDescent="0.25">
      <c r="B57" s="7"/>
      <c r="C57" s="11"/>
    </row>
    <row r="58" spans="2:3" x14ac:dyDescent="0.25">
      <c r="B58" s="7"/>
      <c r="C58" s="11"/>
    </row>
    <row r="59" spans="2:3" x14ac:dyDescent="0.25">
      <c r="B59" s="7"/>
      <c r="C59" s="11"/>
    </row>
    <row r="60" spans="2:3" x14ac:dyDescent="0.25">
      <c r="B60" s="7"/>
      <c r="C60" s="11"/>
    </row>
    <row r="61" spans="2:3" x14ac:dyDescent="0.25">
      <c r="B61" s="7"/>
      <c r="C61" s="11"/>
    </row>
    <row r="62" spans="2:3" x14ac:dyDescent="0.25">
      <c r="B62" s="7"/>
      <c r="C62" s="11"/>
    </row>
    <row r="63" spans="2:3" x14ac:dyDescent="0.25">
      <c r="B63" s="17"/>
      <c r="C63" s="11"/>
    </row>
    <row r="64" spans="2:3" x14ac:dyDescent="0.25">
      <c r="B64" s="17"/>
      <c r="C64" s="11"/>
    </row>
    <row r="65" spans="2:3" x14ac:dyDescent="0.25">
      <c r="B65" s="17"/>
      <c r="C65" s="11"/>
    </row>
    <row r="66" spans="2:3" x14ac:dyDescent="0.25">
      <c r="C66" s="11"/>
    </row>
    <row r="67" spans="2:3" x14ac:dyDescent="0.25">
      <c r="C67" s="11"/>
    </row>
    <row r="68" spans="2:3" x14ac:dyDescent="0.25">
      <c r="C68" s="11"/>
    </row>
    <row r="69" spans="2:3" x14ac:dyDescent="0.25">
      <c r="C69" s="11"/>
    </row>
    <row r="70" spans="2:3" x14ac:dyDescent="0.25">
      <c r="C70" s="11"/>
    </row>
    <row r="71" spans="2:3" x14ac:dyDescent="0.25">
      <c r="C71" s="11"/>
    </row>
    <row r="72" spans="2:3" x14ac:dyDescent="0.25">
      <c r="C72" s="11"/>
    </row>
    <row r="73" spans="2:3" x14ac:dyDescent="0.25">
      <c r="C73" s="11"/>
    </row>
    <row r="74" spans="2:3" x14ac:dyDescent="0.25">
      <c r="C74" s="11"/>
    </row>
    <row r="75" spans="2:3" x14ac:dyDescent="0.25">
      <c r="C75" s="11"/>
    </row>
    <row r="76" spans="2:3" x14ac:dyDescent="0.25">
      <c r="C76" s="11"/>
    </row>
    <row r="77" spans="2:3" x14ac:dyDescent="0.25">
      <c r="C77" s="11"/>
    </row>
    <row r="78" spans="2:3" x14ac:dyDescent="0.25">
      <c r="C78" s="11"/>
    </row>
    <row r="79" spans="2:3" x14ac:dyDescent="0.25">
      <c r="C79" s="11"/>
    </row>
    <row r="80" spans="2: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row r="243" spans="3:3" x14ac:dyDescent="0.25">
      <c r="C243" s="11"/>
    </row>
    <row r="244" spans="3:3" x14ac:dyDescent="0.25">
      <c r="C244" s="11"/>
    </row>
    <row r="245" spans="3:3" x14ac:dyDescent="0.25">
      <c r="C245" s="11"/>
    </row>
    <row r="246" spans="3:3" x14ac:dyDescent="0.25">
      <c r="C246" s="11"/>
    </row>
    <row r="247" spans="3:3" x14ac:dyDescent="0.25">
      <c r="C247" s="11"/>
    </row>
  </sheetData>
  <mergeCells count="6">
    <mergeCell ref="F1:F2"/>
    <mergeCell ref="A1:A2"/>
    <mergeCell ref="B1:B2"/>
    <mergeCell ref="C1:C2"/>
    <mergeCell ref="D1:D2"/>
    <mergeCell ref="E1:E2"/>
  </mergeCells>
  <phoneticPr fontId="5" type="noConversion"/>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8"/>
  <sheetViews>
    <sheetView topLeftCell="A33" zoomScale="90" zoomScaleNormal="90" workbookViewId="0">
      <selection activeCell="E45" sqref="E45"/>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2" x14ac:dyDescent="0.25">
      <c r="A1" s="65" t="s">
        <v>0</v>
      </c>
      <c r="B1" s="67" t="s">
        <v>23</v>
      </c>
      <c r="C1" s="65" t="s">
        <v>1</v>
      </c>
      <c r="D1" s="65" t="s">
        <v>2</v>
      </c>
      <c r="E1" s="63" t="s">
        <v>68</v>
      </c>
      <c r="F1" s="63" t="s">
        <v>69</v>
      </c>
    </row>
    <row r="2" spans="1:12" x14ac:dyDescent="0.25">
      <c r="A2" s="66"/>
      <c r="B2" s="68"/>
      <c r="C2" s="66"/>
      <c r="D2" s="66"/>
      <c r="E2" s="64"/>
      <c r="F2" s="64"/>
    </row>
    <row r="3" spans="1:12" x14ac:dyDescent="0.25">
      <c r="A3" s="2"/>
      <c r="B3" s="3"/>
      <c r="C3" s="4"/>
      <c r="D3" s="4"/>
      <c r="E3" s="5"/>
      <c r="F3" s="5"/>
    </row>
    <row r="4" spans="1:12" x14ac:dyDescent="0.25">
      <c r="A4" s="2" t="s">
        <v>8</v>
      </c>
      <c r="B4" s="18" t="s">
        <v>67</v>
      </c>
      <c r="C4" s="4"/>
      <c r="D4" s="4"/>
      <c r="E4" s="5"/>
      <c r="F4" s="5"/>
    </row>
    <row r="5" spans="1:12" x14ac:dyDescent="0.25">
      <c r="A5" s="2"/>
      <c r="B5" s="18" t="s">
        <v>95</v>
      </c>
      <c r="C5" s="4"/>
      <c r="D5" s="4"/>
      <c r="E5" s="5"/>
      <c r="F5" s="5"/>
    </row>
    <row r="6" spans="1:12" x14ac:dyDescent="0.25">
      <c r="A6" s="6"/>
      <c r="B6" s="7"/>
      <c r="C6" s="8"/>
      <c r="D6" s="9"/>
      <c r="E6" s="8"/>
      <c r="F6" s="8"/>
    </row>
    <row r="7" spans="1:12" x14ac:dyDescent="0.25">
      <c r="A7" s="6" t="s">
        <v>16</v>
      </c>
      <c r="B7" s="7" t="s">
        <v>3</v>
      </c>
      <c r="C7" s="8"/>
      <c r="D7" s="9"/>
      <c r="E7" s="8"/>
      <c r="F7" s="8"/>
      <c r="G7" s="10"/>
      <c r="H7" s="10"/>
      <c r="I7" s="10"/>
      <c r="J7" s="10"/>
      <c r="K7" s="10"/>
    </row>
    <row r="8" spans="1:12" ht="63" x14ac:dyDescent="0.25">
      <c r="B8" s="7" t="s">
        <v>15</v>
      </c>
      <c r="C8" s="11"/>
    </row>
    <row r="9" spans="1:12" ht="18" customHeight="1" x14ac:dyDescent="0.25">
      <c r="B9" s="7" t="s">
        <v>63</v>
      </c>
      <c r="C9" s="11"/>
    </row>
    <row r="10" spans="1:12" ht="31.5" x14ac:dyDescent="0.25">
      <c r="B10" s="7" t="s">
        <v>4</v>
      </c>
      <c r="C10" s="11"/>
    </row>
    <row r="11" spans="1:12" ht="31.5" x14ac:dyDescent="0.25">
      <c r="B11" s="53" t="s">
        <v>58</v>
      </c>
      <c r="C11" s="11">
        <v>10</v>
      </c>
      <c r="D11" s="1" t="s">
        <v>5</v>
      </c>
      <c r="F11" s="11">
        <f>C11*E11</f>
        <v>0</v>
      </c>
    </row>
    <row r="12" spans="1:12" x14ac:dyDescent="0.25">
      <c r="B12" s="53" t="s">
        <v>64</v>
      </c>
      <c r="C12" s="11">
        <v>15</v>
      </c>
      <c r="D12" s="1" t="s">
        <v>5</v>
      </c>
      <c r="F12" s="11">
        <f t="shared" ref="F12:F13" si="0">C12*E12</f>
        <v>0</v>
      </c>
      <c r="H12" s="54"/>
      <c r="L12" s="11"/>
    </row>
    <row r="13" spans="1:12" x14ac:dyDescent="0.25">
      <c r="B13" s="53" t="s">
        <v>59</v>
      </c>
      <c r="C13" s="11">
        <v>25</v>
      </c>
      <c r="D13" s="1" t="s">
        <v>5</v>
      </c>
      <c r="F13" s="11">
        <f t="shared" si="0"/>
        <v>0</v>
      </c>
      <c r="H13" s="54"/>
    </row>
    <row r="14" spans="1:12" x14ac:dyDescent="0.25">
      <c r="B14" s="53"/>
      <c r="C14" s="11"/>
      <c r="H14" s="54"/>
    </row>
    <row r="15" spans="1:12" ht="31.5" x14ac:dyDescent="0.25">
      <c r="A15" s="10" t="s">
        <v>17</v>
      </c>
      <c r="B15" s="16" t="s">
        <v>61</v>
      </c>
      <c r="C15" s="11"/>
    </row>
    <row r="16" spans="1:12" ht="78.75" x14ac:dyDescent="0.25">
      <c r="B16" s="16" t="s">
        <v>62</v>
      </c>
      <c r="C16" s="11"/>
    </row>
    <row r="17" spans="1:6" ht="78.75" x14ac:dyDescent="0.25">
      <c r="B17" s="16" t="s">
        <v>92</v>
      </c>
      <c r="C17" s="11"/>
    </row>
    <row r="18" spans="1:6" ht="33" customHeight="1" x14ac:dyDescent="0.25">
      <c r="B18" s="7" t="s">
        <v>50</v>
      </c>
      <c r="C18" s="11"/>
    </row>
    <row r="19" spans="1:6" ht="31.5" x14ac:dyDescent="0.25">
      <c r="B19" s="53" t="s">
        <v>58</v>
      </c>
      <c r="C19" s="11">
        <v>10</v>
      </c>
      <c r="D19" s="1" t="s">
        <v>5</v>
      </c>
      <c r="F19" s="11">
        <f>C19*E19</f>
        <v>0</v>
      </c>
    </row>
    <row r="20" spans="1:6" x14ac:dyDescent="0.25">
      <c r="B20" s="53" t="s">
        <v>64</v>
      </c>
      <c r="C20" s="11">
        <v>15</v>
      </c>
      <c r="D20" s="1" t="s">
        <v>5</v>
      </c>
      <c r="F20" s="11">
        <f>C20*E20</f>
        <v>0</v>
      </c>
    </row>
    <row r="21" spans="1:6" x14ac:dyDescent="0.25">
      <c r="B21" s="53"/>
      <c r="C21" s="11"/>
    </row>
    <row r="22" spans="1:6" ht="31.5" x14ac:dyDescent="0.25">
      <c r="A22" s="10" t="s">
        <v>18</v>
      </c>
      <c r="B22" s="16" t="s">
        <v>88</v>
      </c>
      <c r="C22" s="11"/>
      <c r="E22" s="29"/>
    </row>
    <row r="23" spans="1:6" ht="78.75" x14ac:dyDescent="0.25">
      <c r="B23" s="16" t="s">
        <v>56</v>
      </c>
      <c r="C23" s="11"/>
      <c r="E23" s="29"/>
    </row>
    <row r="24" spans="1:6" ht="31.5" x14ac:dyDescent="0.25">
      <c r="B24" s="16" t="s">
        <v>52</v>
      </c>
      <c r="C24" s="11"/>
      <c r="E24" s="29"/>
    </row>
    <row r="25" spans="1:6" ht="47.25" x14ac:dyDescent="0.25">
      <c r="B25" s="7" t="s">
        <v>60</v>
      </c>
      <c r="C25" s="11"/>
      <c r="E25" s="29"/>
    </row>
    <row r="26" spans="1:6" x14ac:dyDescent="0.25">
      <c r="B26" s="53"/>
      <c r="C26" s="11">
        <v>25</v>
      </c>
      <c r="D26" s="1" t="s">
        <v>5</v>
      </c>
      <c r="E26" s="29"/>
      <c r="F26" s="11">
        <f>C26*E26</f>
        <v>0</v>
      </c>
    </row>
    <row r="27" spans="1:6" x14ac:dyDescent="0.25">
      <c r="B27" s="53"/>
      <c r="C27" s="11"/>
    </row>
    <row r="28" spans="1:6" ht="31.5" x14ac:dyDescent="0.25">
      <c r="A28" s="10" t="s">
        <v>19</v>
      </c>
      <c r="B28" s="16" t="s">
        <v>54</v>
      </c>
      <c r="C28" s="11"/>
    </row>
    <row r="29" spans="1:6" ht="78.75" x14ac:dyDescent="0.25">
      <c r="B29" s="16" t="s">
        <v>53</v>
      </c>
      <c r="C29" s="11"/>
    </row>
    <row r="30" spans="1:6" ht="97.5" customHeight="1" x14ac:dyDescent="0.25">
      <c r="B30" s="16" t="s">
        <v>65</v>
      </c>
      <c r="C30" s="11"/>
    </row>
    <row r="31" spans="1:6" ht="47.25" x14ac:dyDescent="0.25">
      <c r="B31" s="7" t="s">
        <v>87</v>
      </c>
      <c r="C31" s="11"/>
    </row>
    <row r="32" spans="1:6" x14ac:dyDescent="0.25">
      <c r="B32" s="7"/>
      <c r="C32" s="11">
        <v>25</v>
      </c>
      <c r="D32" s="1" t="s">
        <v>5</v>
      </c>
      <c r="E32" s="29"/>
      <c r="F32" s="11">
        <f>C32*E32</f>
        <v>0</v>
      </c>
    </row>
    <row r="33" spans="1:6" x14ac:dyDescent="0.25">
      <c r="B33" s="7"/>
      <c r="C33" s="11"/>
    </row>
    <row r="34" spans="1:6" ht="31.5" x14ac:dyDescent="0.25">
      <c r="A34" s="10" t="s">
        <v>48</v>
      </c>
      <c r="B34" s="16" t="s">
        <v>37</v>
      </c>
      <c r="C34" s="11"/>
    </row>
    <row r="35" spans="1:6" ht="31.5" x14ac:dyDescent="0.25">
      <c r="B35" s="16" t="s">
        <v>38</v>
      </c>
      <c r="C35" s="11"/>
    </row>
    <row r="36" spans="1:6" ht="31.5" x14ac:dyDescent="0.25">
      <c r="B36" s="16" t="s">
        <v>9</v>
      </c>
      <c r="C36" s="11"/>
    </row>
    <row r="37" spans="1:6" x14ac:dyDescent="0.25">
      <c r="B37" s="12"/>
      <c r="C37" s="11">
        <v>100</v>
      </c>
      <c r="D37" s="1" t="s">
        <v>10</v>
      </c>
      <c r="F37" s="11">
        <f>C37*E37</f>
        <v>0</v>
      </c>
    </row>
    <row r="38" spans="1:6" x14ac:dyDescent="0.25">
      <c r="B38" s="12"/>
      <c r="C38" s="11"/>
    </row>
    <row r="39" spans="1:6" x14ac:dyDescent="0.25">
      <c r="A39" s="10" t="s">
        <v>49</v>
      </c>
      <c r="B39" s="7" t="s">
        <v>66</v>
      </c>
      <c r="C39" s="11"/>
    </row>
    <row r="40" spans="1:6" ht="94.5" x14ac:dyDescent="0.25">
      <c r="B40" s="7" t="s">
        <v>89</v>
      </c>
      <c r="C40" s="11"/>
    </row>
    <row r="41" spans="1:6" ht="47.25" x14ac:dyDescent="0.25">
      <c r="B41" s="7" t="s">
        <v>90</v>
      </c>
      <c r="C41" s="11"/>
    </row>
    <row r="42" spans="1:6" ht="31.5" x14ac:dyDescent="0.25">
      <c r="B42" s="7" t="s">
        <v>51</v>
      </c>
      <c r="C42" s="11"/>
    </row>
    <row r="43" spans="1:6" ht="63" x14ac:dyDescent="0.25">
      <c r="B43" s="7" t="s">
        <v>45</v>
      </c>
      <c r="C43" s="11"/>
    </row>
    <row r="44" spans="1:6" ht="31.5" x14ac:dyDescent="0.25">
      <c r="B44" s="7" t="s">
        <v>11</v>
      </c>
      <c r="C44" s="11"/>
    </row>
    <row r="45" spans="1:6" x14ac:dyDescent="0.25">
      <c r="B45" s="27" t="s">
        <v>55</v>
      </c>
      <c r="C45" s="11">
        <v>1</v>
      </c>
      <c r="D45" s="1" t="s">
        <v>12</v>
      </c>
      <c r="F45" s="11">
        <f>C45*E45</f>
        <v>0</v>
      </c>
    </row>
    <row r="46" spans="1:6" x14ac:dyDescent="0.25">
      <c r="A46" s="25"/>
      <c r="B46" s="20"/>
      <c r="C46" s="21"/>
      <c r="D46" s="19"/>
      <c r="E46" s="21"/>
      <c r="F46" s="21"/>
    </row>
    <row r="47" spans="1:6" x14ac:dyDescent="0.25">
      <c r="A47" s="25"/>
      <c r="B47" s="31" t="s">
        <v>57</v>
      </c>
      <c r="C47" s="21"/>
      <c r="D47" s="19"/>
      <c r="E47" s="21"/>
      <c r="F47" s="21">
        <f>SUM(F11:F46)</f>
        <v>0</v>
      </c>
    </row>
    <row r="48" spans="1:6" x14ac:dyDescent="0.25">
      <c r="C48" s="11"/>
    </row>
    <row r="49" spans="3:3" x14ac:dyDescent="0.25">
      <c r="C49" s="11"/>
    </row>
    <row r="50" spans="3:3" x14ac:dyDescent="0.25">
      <c r="C50" s="11"/>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1"/>
    </row>
    <row r="57" spans="3:3" x14ac:dyDescent="0.25">
      <c r="C57" s="11"/>
    </row>
    <row r="58" spans="3:3" x14ac:dyDescent="0.25">
      <c r="C58" s="11"/>
    </row>
    <row r="59" spans="3:3" x14ac:dyDescent="0.25">
      <c r="C59" s="11"/>
    </row>
    <row r="60" spans="3:3" x14ac:dyDescent="0.25">
      <c r="C60" s="11"/>
    </row>
    <row r="61" spans="3:3" x14ac:dyDescent="0.25">
      <c r="C61" s="11"/>
    </row>
    <row r="62" spans="3:3" x14ac:dyDescent="0.25">
      <c r="C62" s="11"/>
    </row>
    <row r="63" spans="3:3" x14ac:dyDescent="0.25">
      <c r="C63" s="11"/>
    </row>
    <row r="64" spans="3:3"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A15-7CEA-457B-9133-8D1B1A5BF70C}">
  <dimension ref="A1:K242"/>
  <sheetViews>
    <sheetView topLeftCell="A66" zoomScale="90" zoomScaleNormal="90" workbookViewId="0">
      <selection activeCell="E69" sqref="E69"/>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5" t="s">
        <v>0</v>
      </c>
      <c r="B1" s="67" t="s">
        <v>23</v>
      </c>
      <c r="C1" s="65" t="s">
        <v>1</v>
      </c>
      <c r="D1" s="65" t="s">
        <v>2</v>
      </c>
      <c r="E1" s="63" t="s">
        <v>68</v>
      </c>
      <c r="F1" s="63" t="s">
        <v>69</v>
      </c>
    </row>
    <row r="2" spans="1:11" x14ac:dyDescent="0.25">
      <c r="A2" s="66"/>
      <c r="B2" s="68"/>
      <c r="C2" s="66"/>
      <c r="D2" s="66"/>
      <c r="E2" s="64"/>
      <c r="F2" s="64"/>
    </row>
    <row r="3" spans="1:11" x14ac:dyDescent="0.25">
      <c r="A3" s="2"/>
      <c r="B3" s="3"/>
      <c r="C3" s="4"/>
      <c r="D3" s="4"/>
      <c r="E3" s="5"/>
      <c r="F3" s="5"/>
    </row>
    <row r="4" spans="1:11" x14ac:dyDescent="0.25">
      <c r="A4" s="2" t="s">
        <v>97</v>
      </c>
      <c r="B4" s="18" t="s">
        <v>96</v>
      </c>
      <c r="C4" s="4"/>
      <c r="D4" s="4"/>
      <c r="E4" s="5"/>
      <c r="F4" s="5"/>
    </row>
    <row r="5" spans="1:11" x14ac:dyDescent="0.25">
      <c r="A5" s="2"/>
      <c r="B5" s="18" t="s">
        <v>98</v>
      </c>
      <c r="C5" s="4"/>
      <c r="D5" s="4"/>
      <c r="E5" s="5"/>
      <c r="F5" s="5"/>
    </row>
    <row r="6" spans="1:11" x14ac:dyDescent="0.25">
      <c r="A6" s="6"/>
      <c r="B6" s="7"/>
      <c r="C6" s="8"/>
      <c r="D6" s="9"/>
      <c r="E6" s="8"/>
      <c r="F6" s="8"/>
    </row>
    <row r="7" spans="1:11" x14ac:dyDescent="0.25">
      <c r="A7" s="6" t="s">
        <v>16</v>
      </c>
      <c r="B7" s="7" t="s">
        <v>3</v>
      </c>
      <c r="C7" s="8"/>
      <c r="D7" s="9"/>
      <c r="E7" s="8"/>
      <c r="F7" s="8"/>
      <c r="G7" s="10"/>
      <c r="H7" s="10"/>
      <c r="I7" s="10"/>
      <c r="J7" s="10"/>
      <c r="K7" s="10"/>
    </row>
    <row r="8" spans="1:11" ht="63" x14ac:dyDescent="0.25">
      <c r="B8" s="7" t="s">
        <v>15</v>
      </c>
      <c r="C8" s="11"/>
    </row>
    <row r="9" spans="1:11" ht="18" customHeight="1" x14ac:dyDescent="0.25">
      <c r="B9" s="7" t="s">
        <v>63</v>
      </c>
      <c r="C9" s="11"/>
    </row>
    <row r="10" spans="1:11" ht="31.5" x14ac:dyDescent="0.25">
      <c r="B10" s="7" t="s">
        <v>4</v>
      </c>
      <c r="C10" s="11"/>
    </row>
    <row r="11" spans="1:11" x14ac:dyDescent="0.25">
      <c r="B11" s="53" t="s">
        <v>59</v>
      </c>
      <c r="C11" s="11">
        <v>45</v>
      </c>
      <c r="D11" s="1" t="s">
        <v>5</v>
      </c>
      <c r="F11" s="11">
        <f>C11*E11</f>
        <v>0</v>
      </c>
      <c r="H11" s="54"/>
    </row>
    <row r="12" spans="1:11" x14ac:dyDescent="0.25">
      <c r="B12" s="53" t="s">
        <v>82</v>
      </c>
      <c r="C12" s="11">
        <v>15</v>
      </c>
      <c r="D12" s="1" t="s">
        <v>5</v>
      </c>
      <c r="F12" s="11">
        <f>C12*E12</f>
        <v>0</v>
      </c>
      <c r="H12" s="54"/>
    </row>
    <row r="13" spans="1:11" x14ac:dyDescent="0.25">
      <c r="B13" s="53"/>
      <c r="C13" s="11"/>
      <c r="H13" s="54"/>
    </row>
    <row r="14" spans="1:11" x14ac:dyDescent="0.25">
      <c r="A14" s="10" t="s">
        <v>17</v>
      </c>
      <c r="B14" s="7" t="s">
        <v>73</v>
      </c>
      <c r="C14" s="11"/>
      <c r="H14" s="54"/>
    </row>
    <row r="15" spans="1:11" ht="63" x14ac:dyDescent="0.25">
      <c r="B15" s="7" t="s">
        <v>74</v>
      </c>
      <c r="C15" s="11"/>
      <c r="H15" s="54"/>
    </row>
    <row r="16" spans="1:11" ht="50.25" customHeight="1" x14ac:dyDescent="0.25">
      <c r="B16" s="7" t="s">
        <v>83</v>
      </c>
      <c r="C16" s="11"/>
      <c r="H16" s="54"/>
    </row>
    <row r="17" spans="1:8" ht="31.5" x14ac:dyDescent="0.25">
      <c r="B17" s="7" t="s">
        <v>86</v>
      </c>
      <c r="C17" s="11">
        <v>3</v>
      </c>
      <c r="D17" s="1" t="s">
        <v>75</v>
      </c>
      <c r="F17" s="11">
        <f>C17*E17</f>
        <v>0</v>
      </c>
      <c r="H17" s="54"/>
    </row>
    <row r="18" spans="1:8" x14ac:dyDescent="0.25">
      <c r="B18" s="61"/>
      <c r="C18" s="11"/>
      <c r="H18" s="54"/>
    </row>
    <row r="19" spans="1:8" x14ac:dyDescent="0.25">
      <c r="A19" s="10" t="s">
        <v>18</v>
      </c>
      <c r="B19" s="7" t="s">
        <v>91</v>
      </c>
      <c r="C19" s="11"/>
      <c r="H19" s="54"/>
    </row>
    <row r="20" spans="1:8" ht="99.75" customHeight="1" x14ac:dyDescent="0.25">
      <c r="B20" s="7" t="s">
        <v>76</v>
      </c>
      <c r="C20" s="11"/>
      <c r="H20" s="54"/>
    </row>
    <row r="21" spans="1:8" ht="47.25" x14ac:dyDescent="0.25">
      <c r="B21" s="7" t="s">
        <v>77</v>
      </c>
      <c r="C21" s="11"/>
      <c r="H21" s="54"/>
    </row>
    <row r="22" spans="1:8" ht="31.5" x14ac:dyDescent="0.25">
      <c r="B22" s="7" t="s">
        <v>86</v>
      </c>
      <c r="C22" s="11">
        <v>3</v>
      </c>
      <c r="D22" s="1" t="s">
        <v>75</v>
      </c>
      <c r="F22" s="11">
        <f>C22*E22</f>
        <v>0</v>
      </c>
      <c r="H22" s="54"/>
    </row>
    <row r="23" spans="1:8" x14ac:dyDescent="0.25">
      <c r="B23" s="61"/>
      <c r="C23" s="11"/>
      <c r="H23" s="54"/>
    </row>
    <row r="24" spans="1:8" x14ac:dyDescent="0.25">
      <c r="A24" s="10" t="s">
        <v>19</v>
      </c>
      <c r="B24" s="53" t="s">
        <v>78</v>
      </c>
      <c r="C24" s="11"/>
      <c r="H24" s="54"/>
    </row>
    <row r="25" spans="1:8" ht="63" x14ac:dyDescent="0.25">
      <c r="B25" s="7" t="s">
        <v>84</v>
      </c>
      <c r="C25" s="11"/>
      <c r="H25" s="54"/>
    </row>
    <row r="26" spans="1:8" ht="47.25" x14ac:dyDescent="0.25">
      <c r="B26" s="7" t="s">
        <v>85</v>
      </c>
      <c r="C26" s="11"/>
      <c r="H26" s="54"/>
    </row>
    <row r="27" spans="1:8" ht="31.5" x14ac:dyDescent="0.25">
      <c r="B27" s="7" t="s">
        <v>86</v>
      </c>
      <c r="C27" s="11">
        <v>3</v>
      </c>
      <c r="D27" s="1" t="s">
        <v>75</v>
      </c>
      <c r="F27" s="11">
        <f>C27*E27</f>
        <v>0</v>
      </c>
      <c r="H27" s="54"/>
    </row>
    <row r="28" spans="1:8" x14ac:dyDescent="0.25">
      <c r="B28" s="61"/>
      <c r="C28" s="11"/>
      <c r="H28" s="54"/>
    </row>
    <row r="29" spans="1:8" ht="31.5" x14ac:dyDescent="0.25">
      <c r="A29" s="10" t="s">
        <v>48</v>
      </c>
      <c r="B29" s="16" t="s">
        <v>88</v>
      </c>
      <c r="C29" s="11"/>
      <c r="E29" s="29"/>
    </row>
    <row r="30" spans="1:8" ht="78.75" x14ac:dyDescent="0.25">
      <c r="B30" s="16" t="s">
        <v>56</v>
      </c>
      <c r="C30" s="11"/>
      <c r="E30" s="29"/>
    </row>
    <row r="31" spans="1:8" ht="31.5" x14ac:dyDescent="0.25">
      <c r="B31" s="16" t="s">
        <v>52</v>
      </c>
      <c r="C31" s="11"/>
      <c r="E31" s="29"/>
    </row>
    <row r="32" spans="1:8" ht="47.25" x14ac:dyDescent="0.25">
      <c r="B32" s="7" t="s">
        <v>60</v>
      </c>
      <c r="C32" s="11"/>
      <c r="E32" s="29"/>
    </row>
    <row r="33" spans="1:6" x14ac:dyDescent="0.25">
      <c r="B33" s="53"/>
      <c r="C33" s="11">
        <v>45</v>
      </c>
      <c r="D33" s="1" t="s">
        <v>5</v>
      </c>
      <c r="E33" s="29"/>
      <c r="F33" s="11">
        <f>C33*E33</f>
        <v>0</v>
      </c>
    </row>
    <row r="34" spans="1:6" x14ac:dyDescent="0.25">
      <c r="B34" s="53"/>
      <c r="C34" s="11"/>
    </row>
    <row r="35" spans="1:6" ht="31.5" x14ac:dyDescent="0.25">
      <c r="A35" s="10" t="s">
        <v>49</v>
      </c>
      <c r="B35" s="16" t="s">
        <v>54</v>
      </c>
      <c r="C35" s="11"/>
    </row>
    <row r="36" spans="1:6" ht="78.75" x14ac:dyDescent="0.25">
      <c r="B36" s="16" t="s">
        <v>53</v>
      </c>
      <c r="C36" s="11"/>
    </row>
    <row r="37" spans="1:6" ht="96.75" customHeight="1" x14ac:dyDescent="0.25">
      <c r="B37" s="16" t="s">
        <v>65</v>
      </c>
      <c r="C37" s="11"/>
    </row>
    <row r="38" spans="1:6" ht="47.25" x14ac:dyDescent="0.25">
      <c r="B38" s="7" t="s">
        <v>87</v>
      </c>
      <c r="C38" s="11"/>
    </row>
    <row r="39" spans="1:6" x14ac:dyDescent="0.25">
      <c r="B39" s="7"/>
      <c r="C39" s="11">
        <v>45</v>
      </c>
      <c r="D39" s="1" t="s">
        <v>5</v>
      </c>
      <c r="E39" s="29"/>
      <c r="F39" s="11">
        <f>C39*E39</f>
        <v>0</v>
      </c>
    </row>
    <row r="40" spans="1:6" x14ac:dyDescent="0.25">
      <c r="B40" s="7"/>
      <c r="C40" s="11"/>
    </row>
    <row r="41" spans="1:6" ht="31.5" x14ac:dyDescent="0.25">
      <c r="A41" s="10" t="s">
        <v>20</v>
      </c>
      <c r="B41" s="16" t="s">
        <v>37</v>
      </c>
      <c r="C41" s="11"/>
    </row>
    <row r="42" spans="1:6" ht="31.5" x14ac:dyDescent="0.25">
      <c r="B42" s="16" t="s">
        <v>38</v>
      </c>
      <c r="C42" s="11"/>
    </row>
    <row r="43" spans="1:6" ht="31.5" x14ac:dyDescent="0.25">
      <c r="B43" s="16" t="s">
        <v>9</v>
      </c>
      <c r="C43" s="11"/>
    </row>
    <row r="44" spans="1:6" x14ac:dyDescent="0.25">
      <c r="B44" s="12"/>
      <c r="C44" s="11">
        <v>100</v>
      </c>
      <c r="D44" s="1" t="s">
        <v>10</v>
      </c>
      <c r="F44" s="11">
        <f>C44*E44</f>
        <v>0</v>
      </c>
    </row>
    <row r="45" spans="1:6" x14ac:dyDescent="0.25">
      <c r="B45" s="12"/>
      <c r="C45" s="11"/>
    </row>
    <row r="46" spans="1:6" x14ac:dyDescent="0.25">
      <c r="A46" s="10" t="s">
        <v>71</v>
      </c>
      <c r="B46" s="7" t="s">
        <v>66</v>
      </c>
      <c r="C46" s="11"/>
    </row>
    <row r="47" spans="1:6" ht="110.25" x14ac:dyDescent="0.25">
      <c r="B47" s="7" t="s">
        <v>99</v>
      </c>
      <c r="C47" s="11"/>
    </row>
    <row r="48" spans="1:6" ht="47.25" x14ac:dyDescent="0.25">
      <c r="B48" s="7" t="s">
        <v>100</v>
      </c>
      <c r="C48" s="11"/>
    </row>
    <row r="49" spans="1:6" ht="31.5" x14ac:dyDescent="0.25">
      <c r="B49" s="7" t="s">
        <v>51</v>
      </c>
      <c r="C49" s="11"/>
    </row>
    <row r="50" spans="1:6" ht="63" x14ac:dyDescent="0.25">
      <c r="B50" s="7" t="s">
        <v>45</v>
      </c>
      <c r="C50" s="11"/>
    </row>
    <row r="51" spans="1:6" ht="47.25" x14ac:dyDescent="0.25">
      <c r="B51" s="7" t="s">
        <v>101</v>
      </c>
      <c r="C51" s="11"/>
    </row>
    <row r="52" spans="1:6" ht="31.5" x14ac:dyDescent="0.25">
      <c r="B52" s="7" t="s">
        <v>102</v>
      </c>
      <c r="C52" s="11"/>
    </row>
    <row r="53" spans="1:6" ht="31.5" x14ac:dyDescent="0.25">
      <c r="B53" s="7" t="s">
        <v>103</v>
      </c>
      <c r="C53" s="11"/>
    </row>
    <row r="54" spans="1:6" ht="31.5" x14ac:dyDescent="0.25">
      <c r="B54" s="7" t="s">
        <v>104</v>
      </c>
      <c r="C54" s="11"/>
    </row>
    <row r="55" spans="1:6" ht="31.5" x14ac:dyDescent="0.25">
      <c r="B55" s="7" t="s">
        <v>105</v>
      </c>
      <c r="C55" s="11"/>
    </row>
    <row r="56" spans="1:6" x14ac:dyDescent="0.25">
      <c r="B56" s="7" t="s">
        <v>106</v>
      </c>
      <c r="C56" s="11"/>
    </row>
    <row r="57" spans="1:6" ht="31.5" x14ac:dyDescent="0.25">
      <c r="B57" s="7" t="s">
        <v>107</v>
      </c>
      <c r="C57" s="11"/>
    </row>
    <row r="58" spans="1:6" ht="31.5" x14ac:dyDescent="0.25">
      <c r="B58" s="7" t="s">
        <v>11</v>
      </c>
      <c r="C58" s="11"/>
    </row>
    <row r="59" spans="1:6" x14ac:dyDescent="0.25">
      <c r="B59" s="27" t="s">
        <v>55</v>
      </c>
      <c r="C59" s="11">
        <v>1</v>
      </c>
      <c r="D59" s="1" t="s">
        <v>12</v>
      </c>
      <c r="F59" s="11">
        <f>C59*E59</f>
        <v>0</v>
      </c>
    </row>
    <row r="60" spans="1:6" x14ac:dyDescent="0.25">
      <c r="B60" s="27" t="s">
        <v>108</v>
      </c>
      <c r="C60" s="11">
        <v>1</v>
      </c>
      <c r="D60" s="1" t="s">
        <v>12</v>
      </c>
      <c r="F60" s="11">
        <f>C60*E60</f>
        <v>0</v>
      </c>
    </row>
    <row r="61" spans="1:6" x14ac:dyDescent="0.25">
      <c r="B61" s="12"/>
      <c r="C61" s="11"/>
    </row>
    <row r="62" spans="1:6" x14ac:dyDescent="0.25">
      <c r="A62" s="10" t="s">
        <v>72</v>
      </c>
      <c r="B62" s="7" t="s">
        <v>109</v>
      </c>
      <c r="C62" s="11"/>
    </row>
    <row r="63" spans="1:6" ht="94.5" x14ac:dyDescent="0.25">
      <c r="B63" s="7" t="s">
        <v>110</v>
      </c>
      <c r="C63" s="11"/>
    </row>
    <row r="64" spans="1:6" ht="159.75" customHeight="1" x14ac:dyDescent="0.25">
      <c r="B64" s="7" t="s">
        <v>111</v>
      </c>
      <c r="C64" s="11"/>
    </row>
    <row r="65" spans="1:6" ht="110.25" x14ac:dyDescent="0.25">
      <c r="B65" s="7" t="s">
        <v>112</v>
      </c>
      <c r="C65" s="11"/>
    </row>
    <row r="66" spans="1:6" ht="110.25" x14ac:dyDescent="0.25">
      <c r="B66" s="7" t="s">
        <v>113</v>
      </c>
      <c r="C66" s="11"/>
    </row>
    <row r="67" spans="1:6" ht="31.5" x14ac:dyDescent="0.25">
      <c r="B67" s="7" t="s">
        <v>114</v>
      </c>
      <c r="C67" s="11"/>
    </row>
    <row r="68" spans="1:6" ht="47.25" x14ac:dyDescent="0.25">
      <c r="B68" s="7" t="s">
        <v>115</v>
      </c>
      <c r="C68" s="11"/>
    </row>
    <row r="69" spans="1:6" x14ac:dyDescent="0.25">
      <c r="B69" s="27"/>
      <c r="C69" s="11">
        <v>1</v>
      </c>
      <c r="D69" s="1" t="s">
        <v>13</v>
      </c>
      <c r="F69" s="11">
        <f>C69*E69</f>
        <v>0</v>
      </c>
    </row>
    <row r="70" spans="1:6" x14ac:dyDescent="0.25">
      <c r="A70" s="25"/>
      <c r="B70" s="20"/>
      <c r="C70" s="21"/>
      <c r="D70" s="19"/>
      <c r="E70" s="21"/>
      <c r="F70" s="21"/>
    </row>
    <row r="71" spans="1:6" x14ac:dyDescent="0.25">
      <c r="A71" s="25"/>
      <c r="B71" s="31" t="s">
        <v>120</v>
      </c>
      <c r="C71" s="21"/>
      <c r="D71" s="19"/>
      <c r="E71" s="21"/>
      <c r="F71" s="21">
        <f>SUM(F6:F70)</f>
        <v>0</v>
      </c>
    </row>
    <row r="72" spans="1:6" x14ac:dyDescent="0.25">
      <c r="C72" s="11"/>
    </row>
    <row r="73" spans="1:6" x14ac:dyDescent="0.25">
      <c r="C73" s="11"/>
    </row>
    <row r="74" spans="1:6" x14ac:dyDescent="0.25">
      <c r="C74" s="11"/>
    </row>
    <row r="75" spans="1:6" x14ac:dyDescent="0.25">
      <c r="C75" s="11"/>
    </row>
    <row r="76" spans="1:6" x14ac:dyDescent="0.25">
      <c r="C76" s="11"/>
    </row>
    <row r="77" spans="1:6" x14ac:dyDescent="0.25">
      <c r="C77" s="11"/>
    </row>
    <row r="78" spans="1:6" x14ac:dyDescent="0.25">
      <c r="C78" s="11"/>
    </row>
    <row r="79" spans="1:6" x14ac:dyDescent="0.25">
      <c r="C79" s="11"/>
    </row>
    <row r="80" spans="1:6"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B9C-6051-4D86-A59E-472AD3784517}">
  <dimension ref="A1:K249"/>
  <sheetViews>
    <sheetView topLeftCell="A75" zoomScale="90" zoomScaleNormal="90" workbookViewId="0">
      <selection activeCell="E76" sqref="E76"/>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11" x14ac:dyDescent="0.25">
      <c r="A1" s="65" t="s">
        <v>0</v>
      </c>
      <c r="B1" s="67" t="s">
        <v>23</v>
      </c>
      <c r="C1" s="65" t="s">
        <v>1</v>
      </c>
      <c r="D1" s="65" t="s">
        <v>2</v>
      </c>
      <c r="E1" s="63" t="s">
        <v>68</v>
      </c>
      <c r="F1" s="63" t="s">
        <v>69</v>
      </c>
    </row>
    <row r="2" spans="1:11" x14ac:dyDescent="0.25">
      <c r="A2" s="66"/>
      <c r="B2" s="68"/>
      <c r="C2" s="66"/>
      <c r="D2" s="66"/>
      <c r="E2" s="64"/>
      <c r="F2" s="64"/>
    </row>
    <row r="3" spans="1:11" x14ac:dyDescent="0.25">
      <c r="A3" s="2"/>
      <c r="B3" s="3"/>
      <c r="C3" s="4"/>
      <c r="D3" s="4"/>
      <c r="E3" s="5"/>
      <c r="F3" s="5"/>
    </row>
    <row r="4" spans="1:11" x14ac:dyDescent="0.25">
      <c r="A4" s="2" t="s">
        <v>116</v>
      </c>
      <c r="B4" s="18" t="s">
        <v>117</v>
      </c>
      <c r="C4" s="4"/>
      <c r="D4" s="4"/>
      <c r="E4" s="5"/>
      <c r="F4" s="5"/>
    </row>
    <row r="5" spans="1:11" x14ac:dyDescent="0.25">
      <c r="A5" s="2"/>
      <c r="B5" s="18" t="s">
        <v>118</v>
      </c>
      <c r="C5" s="4"/>
      <c r="D5" s="4"/>
      <c r="E5" s="5"/>
      <c r="F5" s="5"/>
    </row>
    <row r="6" spans="1:11" x14ac:dyDescent="0.25">
      <c r="A6" s="6"/>
      <c r="B6" s="7"/>
      <c r="C6" s="8"/>
      <c r="D6" s="9"/>
      <c r="E6" s="8"/>
      <c r="F6" s="8"/>
    </row>
    <row r="7" spans="1:11" x14ac:dyDescent="0.25">
      <c r="A7" s="6" t="s">
        <v>16</v>
      </c>
      <c r="B7" s="7" t="s">
        <v>3</v>
      </c>
      <c r="C7" s="8"/>
      <c r="D7" s="9"/>
      <c r="E7" s="8"/>
      <c r="F7" s="8"/>
      <c r="G7" s="10"/>
      <c r="H7" s="10"/>
      <c r="I7" s="10"/>
      <c r="J7" s="10"/>
      <c r="K7" s="10"/>
    </row>
    <row r="8" spans="1:11" ht="63" x14ac:dyDescent="0.25">
      <c r="B8" s="7" t="s">
        <v>15</v>
      </c>
      <c r="C8" s="11"/>
    </row>
    <row r="9" spans="1:11" ht="18" customHeight="1" x14ac:dyDescent="0.25">
      <c r="B9" s="7" t="s">
        <v>63</v>
      </c>
      <c r="C9" s="11"/>
    </row>
    <row r="10" spans="1:11" ht="31.5" x14ac:dyDescent="0.25">
      <c r="B10" s="7" t="s">
        <v>4</v>
      </c>
      <c r="C10" s="11"/>
    </row>
    <row r="11" spans="1:11" ht="31.5" x14ac:dyDescent="0.25">
      <c r="B11" s="53" t="s">
        <v>58</v>
      </c>
      <c r="C11" s="11">
        <v>10</v>
      </c>
      <c r="D11" s="1" t="s">
        <v>5</v>
      </c>
      <c r="F11" s="11">
        <f>C11*E11</f>
        <v>0</v>
      </c>
    </row>
    <row r="12" spans="1:11" x14ac:dyDescent="0.25">
      <c r="B12" s="53" t="s">
        <v>59</v>
      </c>
      <c r="C12" s="11">
        <v>20</v>
      </c>
      <c r="D12" s="1" t="s">
        <v>5</v>
      </c>
      <c r="F12" s="11">
        <f t="shared" ref="F12:F13" si="0">C12*E12</f>
        <v>0</v>
      </c>
      <c r="H12" s="54"/>
    </row>
    <row r="13" spans="1:11" x14ac:dyDescent="0.25">
      <c r="B13" s="53" t="s">
        <v>82</v>
      </c>
      <c r="C13" s="11">
        <v>20</v>
      </c>
      <c r="D13" s="1" t="s">
        <v>5</v>
      </c>
      <c r="F13" s="11">
        <f t="shared" si="0"/>
        <v>0</v>
      </c>
      <c r="H13" s="54"/>
    </row>
    <row r="14" spans="1:11" x14ac:dyDescent="0.25">
      <c r="B14" s="53"/>
      <c r="C14" s="11"/>
      <c r="H14" s="54"/>
    </row>
    <row r="15" spans="1:11" x14ac:dyDescent="0.25">
      <c r="A15" s="10" t="s">
        <v>17</v>
      </c>
      <c r="B15" s="7" t="s">
        <v>73</v>
      </c>
      <c r="C15" s="11"/>
      <c r="H15" s="54"/>
    </row>
    <row r="16" spans="1:11" ht="63" x14ac:dyDescent="0.25">
      <c r="B16" s="7" t="s">
        <v>74</v>
      </c>
      <c r="C16" s="11"/>
      <c r="H16" s="54"/>
    </row>
    <row r="17" spans="1:8" ht="50.25" customHeight="1" x14ac:dyDescent="0.25">
      <c r="B17" s="7" t="s">
        <v>83</v>
      </c>
      <c r="C17" s="11"/>
      <c r="H17" s="54"/>
    </row>
    <row r="18" spans="1:8" ht="31.5" x14ac:dyDescent="0.25">
      <c r="B18" s="7" t="s">
        <v>86</v>
      </c>
      <c r="C18" s="11">
        <v>4</v>
      </c>
      <c r="D18" s="1" t="s">
        <v>75</v>
      </c>
      <c r="F18" s="11">
        <f>C18*E18</f>
        <v>0</v>
      </c>
      <c r="H18" s="54"/>
    </row>
    <row r="19" spans="1:8" x14ac:dyDescent="0.25">
      <c r="B19" s="61"/>
      <c r="C19" s="11"/>
      <c r="H19" s="54"/>
    </row>
    <row r="20" spans="1:8" x14ac:dyDescent="0.25">
      <c r="A20" s="10" t="s">
        <v>18</v>
      </c>
      <c r="B20" s="7" t="s">
        <v>91</v>
      </c>
      <c r="C20" s="11"/>
      <c r="H20" s="54"/>
    </row>
    <row r="21" spans="1:8" ht="99.75" customHeight="1" x14ac:dyDescent="0.25">
      <c r="B21" s="7" t="s">
        <v>76</v>
      </c>
      <c r="C21" s="11"/>
      <c r="H21" s="54"/>
    </row>
    <row r="22" spans="1:8" ht="47.25" x14ac:dyDescent="0.25">
      <c r="B22" s="7" t="s">
        <v>77</v>
      </c>
      <c r="C22" s="11"/>
      <c r="H22" s="54"/>
    </row>
    <row r="23" spans="1:8" ht="31.5" x14ac:dyDescent="0.25">
      <c r="B23" s="7" t="s">
        <v>86</v>
      </c>
      <c r="C23" s="11">
        <v>4</v>
      </c>
      <c r="D23" s="1" t="s">
        <v>75</v>
      </c>
      <c r="F23" s="11">
        <f>C23*E23</f>
        <v>0</v>
      </c>
      <c r="H23" s="54"/>
    </row>
    <row r="24" spans="1:8" x14ac:dyDescent="0.25">
      <c r="B24" s="61"/>
      <c r="C24" s="11"/>
      <c r="H24" s="54"/>
    </row>
    <row r="25" spans="1:8" x14ac:dyDescent="0.25">
      <c r="A25" s="10" t="s">
        <v>19</v>
      </c>
      <c r="B25" s="53" t="s">
        <v>78</v>
      </c>
      <c r="C25" s="11"/>
      <c r="H25" s="54"/>
    </row>
    <row r="26" spans="1:8" ht="63" x14ac:dyDescent="0.25">
      <c r="B26" s="7" t="s">
        <v>84</v>
      </c>
      <c r="C26" s="11"/>
      <c r="H26" s="54"/>
    </row>
    <row r="27" spans="1:8" ht="47.25" x14ac:dyDescent="0.25">
      <c r="B27" s="7" t="s">
        <v>85</v>
      </c>
      <c r="C27" s="11"/>
      <c r="H27" s="54"/>
    </row>
    <row r="28" spans="1:8" ht="31.5" x14ac:dyDescent="0.25">
      <c r="B28" s="7" t="s">
        <v>86</v>
      </c>
      <c r="C28" s="11">
        <v>4</v>
      </c>
      <c r="D28" s="1" t="s">
        <v>75</v>
      </c>
      <c r="F28" s="11">
        <f>C28*E28</f>
        <v>0</v>
      </c>
      <c r="H28" s="54"/>
    </row>
    <row r="29" spans="1:8" x14ac:dyDescent="0.25">
      <c r="B29" s="61"/>
      <c r="C29" s="11"/>
      <c r="H29" s="54"/>
    </row>
    <row r="30" spans="1:8" ht="31.5" x14ac:dyDescent="0.25">
      <c r="A30" s="10" t="s">
        <v>48</v>
      </c>
      <c r="B30" s="16" t="s">
        <v>61</v>
      </c>
      <c r="C30" s="11"/>
    </row>
    <row r="31" spans="1:8" ht="78.75" x14ac:dyDescent="0.25">
      <c r="B31" s="16" t="s">
        <v>62</v>
      </c>
      <c r="C31" s="11"/>
    </row>
    <row r="32" spans="1:8" ht="78.75" x14ac:dyDescent="0.25">
      <c r="B32" s="16" t="s">
        <v>92</v>
      </c>
      <c r="C32" s="11"/>
    </row>
    <row r="33" spans="1:6" ht="33" customHeight="1" x14ac:dyDescent="0.25">
      <c r="B33" s="7" t="s">
        <v>50</v>
      </c>
      <c r="C33" s="11"/>
    </row>
    <row r="34" spans="1:6" ht="31.5" x14ac:dyDescent="0.25">
      <c r="B34" s="53" t="s">
        <v>58</v>
      </c>
      <c r="C34" s="11">
        <v>10</v>
      </c>
      <c r="D34" s="1" t="s">
        <v>5</v>
      </c>
      <c r="F34" s="11">
        <f>C34*E34</f>
        <v>0</v>
      </c>
    </row>
    <row r="35" spans="1:6" x14ac:dyDescent="0.25">
      <c r="B35" s="53"/>
      <c r="C35" s="11"/>
    </row>
    <row r="36" spans="1:6" ht="31.5" x14ac:dyDescent="0.25">
      <c r="A36" s="10" t="s">
        <v>49</v>
      </c>
      <c r="B36" s="16" t="s">
        <v>88</v>
      </c>
      <c r="C36" s="11"/>
      <c r="E36" s="29"/>
    </row>
    <row r="37" spans="1:6" ht="78.75" x14ac:dyDescent="0.25">
      <c r="B37" s="16" t="s">
        <v>56</v>
      </c>
      <c r="C37" s="11"/>
      <c r="E37" s="29"/>
    </row>
    <row r="38" spans="1:6" ht="31.5" x14ac:dyDescent="0.25">
      <c r="B38" s="16" t="s">
        <v>52</v>
      </c>
      <c r="C38" s="11"/>
      <c r="E38" s="29"/>
    </row>
    <row r="39" spans="1:6" ht="47.25" x14ac:dyDescent="0.25">
      <c r="B39" s="7" t="s">
        <v>60</v>
      </c>
      <c r="C39" s="11"/>
      <c r="E39" s="29"/>
    </row>
    <row r="40" spans="1:6" x14ac:dyDescent="0.25">
      <c r="B40" s="53"/>
      <c r="C40" s="11">
        <v>20</v>
      </c>
      <c r="D40" s="1" t="s">
        <v>5</v>
      </c>
      <c r="E40" s="29"/>
      <c r="F40" s="11">
        <f>C40*E40</f>
        <v>0</v>
      </c>
    </row>
    <row r="41" spans="1:6" x14ac:dyDescent="0.25">
      <c r="B41" s="53"/>
      <c r="C41" s="11"/>
    </row>
    <row r="42" spans="1:6" ht="31.5" x14ac:dyDescent="0.25">
      <c r="A42" s="10" t="s">
        <v>20</v>
      </c>
      <c r="B42" s="16" t="s">
        <v>54</v>
      </c>
      <c r="C42" s="11"/>
    </row>
    <row r="43" spans="1:6" ht="78.75" x14ac:dyDescent="0.25">
      <c r="B43" s="16" t="s">
        <v>53</v>
      </c>
      <c r="C43" s="11"/>
    </row>
    <row r="44" spans="1:6" ht="97.5" customHeight="1" x14ac:dyDescent="0.25">
      <c r="B44" s="16" t="s">
        <v>65</v>
      </c>
      <c r="C44" s="11"/>
    </row>
    <row r="45" spans="1:6" ht="47.25" x14ac:dyDescent="0.25">
      <c r="B45" s="7" t="s">
        <v>87</v>
      </c>
      <c r="C45" s="11"/>
    </row>
    <row r="46" spans="1:6" x14ac:dyDescent="0.25">
      <c r="B46" s="7"/>
      <c r="C46" s="11">
        <v>20</v>
      </c>
      <c r="D46" s="1" t="s">
        <v>5</v>
      </c>
      <c r="E46" s="29"/>
      <c r="F46" s="11">
        <f>C46*E46</f>
        <v>0</v>
      </c>
    </row>
    <row r="47" spans="1:6" x14ac:dyDescent="0.25">
      <c r="B47" s="7"/>
      <c r="C47" s="11"/>
    </row>
    <row r="48" spans="1:6" ht="31.5" x14ac:dyDescent="0.25">
      <c r="A48" s="10" t="s">
        <v>71</v>
      </c>
      <c r="B48" s="16" t="s">
        <v>37</v>
      </c>
      <c r="C48" s="11"/>
    </row>
    <row r="49" spans="1:6" ht="31.5" x14ac:dyDescent="0.25">
      <c r="B49" s="16" t="s">
        <v>38</v>
      </c>
      <c r="C49" s="11"/>
    </row>
    <row r="50" spans="1:6" ht="31.5" x14ac:dyDescent="0.25">
      <c r="B50" s="16" t="s">
        <v>9</v>
      </c>
      <c r="C50" s="11"/>
    </row>
    <row r="51" spans="1:6" x14ac:dyDescent="0.25">
      <c r="B51" s="12"/>
      <c r="C51" s="11">
        <v>200</v>
      </c>
      <c r="D51" s="1" t="s">
        <v>10</v>
      </c>
      <c r="F51" s="11">
        <f>C51*E51</f>
        <v>0</v>
      </c>
    </row>
    <row r="52" spans="1:6" x14ac:dyDescent="0.25">
      <c r="B52" s="12"/>
      <c r="C52" s="11"/>
    </row>
    <row r="53" spans="1:6" x14ac:dyDescent="0.25">
      <c r="A53" s="10" t="s">
        <v>72</v>
      </c>
      <c r="B53" s="7" t="s">
        <v>66</v>
      </c>
      <c r="C53" s="11"/>
    </row>
    <row r="54" spans="1:6" ht="110.25" x14ac:dyDescent="0.25">
      <c r="B54" s="7" t="s">
        <v>99</v>
      </c>
      <c r="C54" s="11"/>
    </row>
    <row r="55" spans="1:6" ht="47.25" x14ac:dyDescent="0.25">
      <c r="B55" s="7" t="s">
        <v>100</v>
      </c>
      <c r="C55" s="11"/>
    </row>
    <row r="56" spans="1:6" ht="31.5" x14ac:dyDescent="0.25">
      <c r="B56" s="7" t="s">
        <v>51</v>
      </c>
      <c r="C56" s="11"/>
    </row>
    <row r="57" spans="1:6" ht="63" x14ac:dyDescent="0.25">
      <c r="B57" s="7" t="s">
        <v>45</v>
      </c>
      <c r="C57" s="11"/>
    </row>
    <row r="58" spans="1:6" ht="47.25" x14ac:dyDescent="0.25">
      <c r="B58" s="7" t="s">
        <v>101</v>
      </c>
      <c r="C58" s="11"/>
    </row>
    <row r="59" spans="1:6" ht="31.5" x14ac:dyDescent="0.25">
      <c r="B59" s="7" t="s">
        <v>102</v>
      </c>
      <c r="C59" s="11"/>
    </row>
    <row r="60" spans="1:6" ht="31.5" x14ac:dyDescent="0.25">
      <c r="B60" s="7" t="s">
        <v>103</v>
      </c>
      <c r="C60" s="11"/>
    </row>
    <row r="61" spans="1:6" ht="31.5" x14ac:dyDescent="0.25">
      <c r="B61" s="7" t="s">
        <v>104</v>
      </c>
      <c r="C61" s="11"/>
    </row>
    <row r="62" spans="1:6" ht="31.5" x14ac:dyDescent="0.25">
      <c r="B62" s="7" t="s">
        <v>105</v>
      </c>
      <c r="C62" s="11"/>
    </row>
    <row r="63" spans="1:6" x14ac:dyDescent="0.25">
      <c r="B63" s="7" t="s">
        <v>106</v>
      </c>
      <c r="C63" s="11"/>
    </row>
    <row r="64" spans="1:6" ht="31.5" x14ac:dyDescent="0.25">
      <c r="B64" s="7" t="s">
        <v>107</v>
      </c>
      <c r="C64" s="11"/>
    </row>
    <row r="65" spans="1:6" ht="31.5" x14ac:dyDescent="0.25">
      <c r="B65" s="7" t="s">
        <v>11</v>
      </c>
      <c r="C65" s="11"/>
    </row>
    <row r="66" spans="1:6" x14ac:dyDescent="0.25">
      <c r="B66" s="27" t="s">
        <v>55</v>
      </c>
      <c r="C66" s="11">
        <v>1</v>
      </c>
      <c r="D66" s="1" t="s">
        <v>12</v>
      </c>
      <c r="F66" s="11">
        <f>C66*E66</f>
        <v>0</v>
      </c>
    </row>
    <row r="67" spans="1:6" x14ac:dyDescent="0.25">
      <c r="B67" s="27" t="s">
        <v>108</v>
      </c>
      <c r="C67" s="11">
        <v>1</v>
      </c>
      <c r="D67" s="1" t="s">
        <v>12</v>
      </c>
      <c r="F67" s="11">
        <f>C67*E67</f>
        <v>0</v>
      </c>
    </row>
    <row r="68" spans="1:6" x14ac:dyDescent="0.25">
      <c r="B68" s="12"/>
      <c r="C68" s="11"/>
    </row>
    <row r="69" spans="1:6" x14ac:dyDescent="0.25">
      <c r="A69" s="10" t="s">
        <v>79</v>
      </c>
      <c r="B69" s="7" t="s">
        <v>109</v>
      </c>
      <c r="C69" s="11"/>
    </row>
    <row r="70" spans="1:6" ht="94.5" x14ac:dyDescent="0.25">
      <c r="B70" s="7" t="s">
        <v>110</v>
      </c>
      <c r="C70" s="11"/>
    </row>
    <row r="71" spans="1:6" ht="160.5" customHeight="1" x14ac:dyDescent="0.25">
      <c r="B71" s="7" t="s">
        <v>111</v>
      </c>
      <c r="C71" s="11"/>
    </row>
    <row r="72" spans="1:6" ht="110.25" x14ac:dyDescent="0.25">
      <c r="B72" s="7" t="s">
        <v>112</v>
      </c>
      <c r="C72" s="11"/>
    </row>
    <row r="73" spans="1:6" ht="97.5" customHeight="1" x14ac:dyDescent="0.25">
      <c r="B73" s="7" t="s">
        <v>113</v>
      </c>
      <c r="C73" s="11"/>
    </row>
    <row r="74" spans="1:6" ht="31.5" x14ac:dyDescent="0.25">
      <c r="B74" s="7" t="s">
        <v>114</v>
      </c>
      <c r="C74" s="11"/>
    </row>
    <row r="75" spans="1:6" ht="47.25" x14ac:dyDescent="0.25">
      <c r="B75" s="7" t="s">
        <v>115</v>
      </c>
      <c r="C75" s="11"/>
    </row>
    <row r="76" spans="1:6" x14ac:dyDescent="0.25">
      <c r="B76" s="27"/>
      <c r="C76" s="11">
        <v>1</v>
      </c>
      <c r="D76" s="1" t="s">
        <v>13</v>
      </c>
      <c r="F76" s="11">
        <f>C76*E76</f>
        <v>0</v>
      </c>
    </row>
    <row r="77" spans="1:6" x14ac:dyDescent="0.25">
      <c r="A77" s="25"/>
      <c r="B77" s="20"/>
      <c r="C77" s="21"/>
      <c r="D77" s="19"/>
      <c r="E77" s="21"/>
      <c r="F77" s="21"/>
    </row>
    <row r="78" spans="1:6" x14ac:dyDescent="0.25">
      <c r="A78" s="25"/>
      <c r="B78" s="31" t="s">
        <v>119</v>
      </c>
      <c r="C78" s="21"/>
      <c r="D78" s="19"/>
      <c r="E78" s="21"/>
      <c r="F78" s="21">
        <f>SUM(F6:F77)</f>
        <v>0</v>
      </c>
    </row>
    <row r="79" spans="1:6" x14ac:dyDescent="0.25">
      <c r="C79" s="11"/>
    </row>
    <row r="80" spans="1:6"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row r="243" spans="3:3" x14ac:dyDescent="0.25">
      <c r="C243" s="11"/>
    </row>
    <row r="244" spans="3:3" x14ac:dyDescent="0.25">
      <c r="C244" s="11"/>
    </row>
    <row r="245" spans="3:3" x14ac:dyDescent="0.25">
      <c r="C245" s="11"/>
    </row>
    <row r="246" spans="3:3" x14ac:dyDescent="0.25">
      <c r="C246" s="11"/>
    </row>
    <row r="247" spans="3:3" x14ac:dyDescent="0.25">
      <c r="C247" s="11"/>
    </row>
    <row r="248" spans="3:3" x14ac:dyDescent="0.25">
      <c r="C248" s="11"/>
    </row>
    <row r="249" spans="3:3" x14ac:dyDescent="0.25">
      <c r="C249" s="11"/>
    </row>
  </sheetData>
  <mergeCells count="6">
    <mergeCell ref="F1:F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F186"/>
  <sheetViews>
    <sheetView zoomScale="90" zoomScaleNormal="90" workbookViewId="0">
      <selection activeCell="E10" sqref="E10"/>
    </sheetView>
  </sheetViews>
  <sheetFormatPr defaultColWidth="8.85546875" defaultRowHeight="15.75" x14ac:dyDescent="0.25"/>
  <cols>
    <col min="1" max="1" width="6.7109375" style="10" customWidth="1"/>
    <col min="2" max="2" width="42.28515625" style="13" customWidth="1"/>
    <col min="3" max="3" width="9.28515625" style="1" customWidth="1"/>
    <col min="4" max="4" width="6.5703125" style="1" customWidth="1"/>
    <col min="5" max="5" width="10.28515625" style="11" customWidth="1"/>
    <col min="6" max="6" width="12" style="11" customWidth="1"/>
    <col min="7" max="16384" width="8.85546875" style="1"/>
  </cols>
  <sheetData>
    <row r="1" spans="1:6" x14ac:dyDescent="0.25">
      <c r="A1" s="34"/>
      <c r="B1" s="35" t="s">
        <v>22</v>
      </c>
      <c r="C1" s="34"/>
      <c r="D1" s="34"/>
      <c r="E1" s="70" t="s">
        <v>70</v>
      </c>
      <c r="F1" s="70"/>
    </row>
    <row r="2" spans="1:6" x14ac:dyDescent="0.25">
      <c r="A2" s="30"/>
      <c r="B2" s="31"/>
      <c r="C2" s="33"/>
      <c r="D2" s="33"/>
      <c r="E2" s="32"/>
      <c r="F2" s="32"/>
    </row>
    <row r="3" spans="1:6" x14ac:dyDescent="0.25">
      <c r="A3" s="30" t="str">
        <f>Pripremni_radovi!$A$4</f>
        <v>A)</v>
      </c>
      <c r="B3" s="31" t="str">
        <f>Pripremni_radovi!$B$4</f>
        <v>PRIPREMNI RADOVI</v>
      </c>
      <c r="C3" s="33"/>
      <c r="D3" s="33"/>
      <c r="E3" s="72">
        <f>Pripremni_radovi!$F$13</f>
        <v>0</v>
      </c>
      <c r="F3" s="73"/>
    </row>
    <row r="4" spans="1:6" x14ac:dyDescent="0.25">
      <c r="A4" s="30" t="s">
        <v>8</v>
      </c>
      <c r="B4" s="31" t="s">
        <v>67</v>
      </c>
      <c r="C4" s="33"/>
      <c r="D4" s="33"/>
      <c r="E4" s="72">
        <f>'Lokacija 1'!$F$47</f>
        <v>0</v>
      </c>
      <c r="F4" s="73"/>
    </row>
    <row r="5" spans="1:6" x14ac:dyDescent="0.25">
      <c r="A5" s="30" t="s">
        <v>97</v>
      </c>
      <c r="B5" s="31" t="s">
        <v>96</v>
      </c>
      <c r="C5" s="33"/>
      <c r="D5" s="33"/>
      <c r="E5" s="72">
        <f>'Lokacija 2'!F71</f>
        <v>0</v>
      </c>
      <c r="F5" s="73"/>
    </row>
    <row r="6" spans="1:6" x14ac:dyDescent="0.25">
      <c r="A6" s="30" t="s">
        <v>116</v>
      </c>
      <c r="B6" s="31" t="s">
        <v>117</v>
      </c>
      <c r="C6" s="33"/>
      <c r="D6" s="33"/>
      <c r="E6" s="72">
        <f>'Lokacija 3'!F78</f>
        <v>0</v>
      </c>
      <c r="F6" s="73"/>
    </row>
    <row r="7" spans="1:6" x14ac:dyDescent="0.25">
      <c r="A7" s="30"/>
      <c r="B7" s="40" t="s">
        <v>80</v>
      </c>
      <c r="C7" s="41"/>
      <c r="D7" s="42"/>
      <c r="E7" s="71">
        <f>SUM(E3:F6)</f>
        <v>0</v>
      </c>
      <c r="F7" s="71"/>
    </row>
    <row r="8" spans="1:6" x14ac:dyDescent="0.25">
      <c r="A8" s="36"/>
      <c r="B8" s="37" t="s">
        <v>21</v>
      </c>
      <c r="C8" s="38"/>
      <c r="D8" s="39"/>
      <c r="E8" s="69">
        <f>SUM(E7)*0.25</f>
        <v>0</v>
      </c>
      <c r="F8" s="69"/>
    </row>
    <row r="9" spans="1:6" x14ac:dyDescent="0.25">
      <c r="A9" s="36"/>
      <c r="B9" s="37" t="s">
        <v>81</v>
      </c>
      <c r="C9" s="38"/>
      <c r="D9" s="39"/>
      <c r="E9" s="69">
        <f>SUM(E7:F8)</f>
        <v>0</v>
      </c>
      <c r="F9" s="69"/>
    </row>
    <row r="10" spans="1:6" x14ac:dyDescent="0.25">
      <c r="A10" s="6"/>
      <c r="B10" s="27"/>
      <c r="C10" s="29"/>
      <c r="D10" s="28"/>
      <c r="E10" s="29"/>
      <c r="F10" s="29"/>
    </row>
    <row r="11" spans="1:6" x14ac:dyDescent="0.25">
      <c r="A11" s="6"/>
      <c r="B11" s="27"/>
      <c r="C11" s="29"/>
      <c r="D11" s="28"/>
      <c r="E11" s="29"/>
      <c r="F11" s="29"/>
    </row>
    <row r="12" spans="1:6" x14ac:dyDescent="0.25">
      <c r="A12" s="6"/>
      <c r="B12" s="27"/>
      <c r="C12" s="29"/>
      <c r="D12" s="28"/>
      <c r="E12" s="29"/>
      <c r="F12" s="29"/>
    </row>
    <row r="13" spans="1:6" x14ac:dyDescent="0.25">
      <c r="A13" s="6"/>
      <c r="B13" s="27"/>
      <c r="C13" s="29"/>
      <c r="D13" s="28"/>
      <c r="E13" s="29"/>
      <c r="F13" s="29"/>
    </row>
    <row r="14" spans="1:6" x14ac:dyDescent="0.25">
      <c r="A14" s="6"/>
      <c r="B14" s="27"/>
      <c r="C14" s="29"/>
      <c r="D14" s="28"/>
      <c r="E14" s="29"/>
      <c r="F14" s="29"/>
    </row>
    <row r="15" spans="1:6" x14ac:dyDescent="0.25">
      <c r="A15" s="6"/>
      <c r="B15" s="27"/>
      <c r="C15" s="29"/>
      <c r="D15" s="28"/>
      <c r="E15" s="29"/>
      <c r="F15" s="29"/>
    </row>
    <row r="16" spans="1:6" x14ac:dyDescent="0.25">
      <c r="A16" s="6"/>
      <c r="B16" s="27"/>
      <c r="C16" s="29"/>
      <c r="D16" s="28"/>
      <c r="E16" s="29"/>
      <c r="F16" s="29"/>
    </row>
    <row r="17" spans="1:6" x14ac:dyDescent="0.25">
      <c r="A17" s="6"/>
      <c r="B17" s="27"/>
      <c r="C17" s="29"/>
      <c r="D17" s="28"/>
      <c r="E17" s="29"/>
      <c r="F17" s="29"/>
    </row>
    <row r="18" spans="1:6" x14ac:dyDescent="0.25">
      <c r="A18" s="6"/>
      <c r="B18" s="27"/>
      <c r="C18" s="29"/>
      <c r="D18" s="28"/>
      <c r="E18" s="29"/>
      <c r="F18" s="29"/>
    </row>
    <row r="19" spans="1:6" x14ac:dyDescent="0.25">
      <c r="A19" s="6"/>
      <c r="B19" s="27"/>
      <c r="C19" s="29"/>
      <c r="D19" s="28"/>
      <c r="E19" s="29"/>
      <c r="F19" s="29"/>
    </row>
    <row r="20" spans="1:6" x14ac:dyDescent="0.25">
      <c r="A20" s="6"/>
      <c r="B20" s="27"/>
      <c r="C20" s="29"/>
      <c r="D20" s="28"/>
      <c r="E20" s="29"/>
      <c r="F20" s="29"/>
    </row>
    <row r="21" spans="1:6" x14ac:dyDescent="0.25">
      <c r="A21" s="6"/>
      <c r="B21" s="27"/>
      <c r="C21" s="29"/>
      <c r="D21" s="28"/>
      <c r="E21" s="29"/>
      <c r="F21" s="29"/>
    </row>
    <row r="22" spans="1:6" x14ac:dyDescent="0.25">
      <c r="A22" s="6"/>
      <c r="B22" s="27"/>
      <c r="C22" s="29"/>
      <c r="D22" s="28"/>
      <c r="E22" s="29"/>
      <c r="F22" s="29"/>
    </row>
    <row r="23" spans="1:6" x14ac:dyDescent="0.25">
      <c r="A23" s="6"/>
      <c r="B23" s="27"/>
      <c r="C23" s="29"/>
      <c r="D23" s="28"/>
      <c r="E23" s="29"/>
      <c r="F23" s="29"/>
    </row>
    <row r="24" spans="1:6" x14ac:dyDescent="0.25">
      <c r="A24" s="6"/>
      <c r="B24" s="27"/>
      <c r="C24" s="29"/>
      <c r="D24" s="28"/>
      <c r="E24" s="29"/>
      <c r="F24" s="29"/>
    </row>
    <row r="25" spans="1:6" x14ac:dyDescent="0.25">
      <c r="C25" s="11"/>
    </row>
    <row r="26" spans="1:6" x14ac:dyDescent="0.25">
      <c r="C26" s="11"/>
    </row>
    <row r="27" spans="1:6" x14ac:dyDescent="0.25">
      <c r="C27" s="11"/>
    </row>
    <row r="28" spans="1:6" x14ac:dyDescent="0.25">
      <c r="C28" s="11"/>
    </row>
    <row r="29" spans="1:6" x14ac:dyDescent="0.25">
      <c r="C29" s="11"/>
    </row>
    <row r="30" spans="1:6" x14ac:dyDescent="0.25">
      <c r="C30" s="11"/>
    </row>
    <row r="31" spans="1:6" x14ac:dyDescent="0.25">
      <c r="C31" s="11"/>
    </row>
    <row r="32" spans="1:6" x14ac:dyDescent="0.25">
      <c r="C32" s="11"/>
    </row>
    <row r="33" spans="3:3" x14ac:dyDescent="0.25">
      <c r="C33" s="11"/>
    </row>
    <row r="34" spans="3:3" x14ac:dyDescent="0.25">
      <c r="C34" s="11"/>
    </row>
    <row r="35" spans="3:3" x14ac:dyDescent="0.25">
      <c r="C35" s="11"/>
    </row>
    <row r="36" spans="3:3" x14ac:dyDescent="0.25">
      <c r="C36" s="11"/>
    </row>
    <row r="37" spans="3:3" x14ac:dyDescent="0.25">
      <c r="C37" s="11"/>
    </row>
    <row r="38" spans="3:3" x14ac:dyDescent="0.25">
      <c r="C38" s="11"/>
    </row>
    <row r="39" spans="3:3" x14ac:dyDescent="0.25">
      <c r="C39" s="11"/>
    </row>
    <row r="40" spans="3:3" x14ac:dyDescent="0.25">
      <c r="C40" s="11"/>
    </row>
    <row r="41" spans="3:3" x14ac:dyDescent="0.25">
      <c r="C41" s="11"/>
    </row>
    <row r="42" spans="3:3" x14ac:dyDescent="0.25">
      <c r="C42" s="11"/>
    </row>
    <row r="43" spans="3:3" x14ac:dyDescent="0.25">
      <c r="C43" s="11"/>
    </row>
    <row r="44" spans="3:3" x14ac:dyDescent="0.25">
      <c r="C44" s="11"/>
    </row>
    <row r="45" spans="3:3" x14ac:dyDescent="0.25">
      <c r="C45" s="11"/>
    </row>
    <row r="46" spans="3:3" x14ac:dyDescent="0.25">
      <c r="C46" s="11"/>
    </row>
    <row r="47" spans="3:3" x14ac:dyDescent="0.25">
      <c r="C47" s="11"/>
    </row>
    <row r="48" spans="3:3" x14ac:dyDescent="0.25">
      <c r="C48" s="11"/>
    </row>
    <row r="49" spans="3:3" x14ac:dyDescent="0.25">
      <c r="C49" s="11"/>
    </row>
    <row r="50" spans="3:3" x14ac:dyDescent="0.25">
      <c r="C50" s="11"/>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1"/>
    </row>
    <row r="57" spans="3:3" x14ac:dyDescent="0.25">
      <c r="C57" s="11"/>
    </row>
    <row r="58" spans="3:3" x14ac:dyDescent="0.25">
      <c r="C58" s="11"/>
    </row>
    <row r="59" spans="3:3" x14ac:dyDescent="0.25">
      <c r="C59" s="11"/>
    </row>
    <row r="60" spans="3:3" x14ac:dyDescent="0.25">
      <c r="C60" s="11"/>
    </row>
    <row r="61" spans="3:3" x14ac:dyDescent="0.25">
      <c r="C61" s="11"/>
    </row>
    <row r="62" spans="3:3" x14ac:dyDescent="0.25">
      <c r="C62" s="11"/>
    </row>
    <row r="63" spans="3:3" x14ac:dyDescent="0.25">
      <c r="C63" s="11"/>
    </row>
    <row r="64" spans="3:3" x14ac:dyDescent="0.25">
      <c r="C64" s="11"/>
    </row>
    <row r="65" spans="3:3" x14ac:dyDescent="0.25">
      <c r="C65" s="11"/>
    </row>
    <row r="66" spans="3:3" x14ac:dyDescent="0.25">
      <c r="C66" s="11"/>
    </row>
    <row r="67" spans="3:3" x14ac:dyDescent="0.25">
      <c r="C67" s="11"/>
    </row>
    <row r="68" spans="3:3" x14ac:dyDescent="0.25">
      <c r="C68" s="11"/>
    </row>
    <row r="69" spans="3:3" x14ac:dyDescent="0.25">
      <c r="C69" s="11"/>
    </row>
    <row r="70" spans="3:3" x14ac:dyDescent="0.25">
      <c r="C70" s="11"/>
    </row>
    <row r="71" spans="3:3" x14ac:dyDescent="0.25">
      <c r="C71" s="11"/>
    </row>
    <row r="72" spans="3:3" x14ac:dyDescent="0.25">
      <c r="C72" s="11"/>
    </row>
    <row r="73" spans="3:3" x14ac:dyDescent="0.25">
      <c r="C73" s="11"/>
    </row>
    <row r="74" spans="3:3" x14ac:dyDescent="0.25">
      <c r="C74" s="11"/>
    </row>
    <row r="75" spans="3:3" x14ac:dyDescent="0.25">
      <c r="C75" s="11"/>
    </row>
    <row r="76" spans="3:3" x14ac:dyDescent="0.25">
      <c r="C76" s="11"/>
    </row>
    <row r="77" spans="3:3" x14ac:dyDescent="0.25">
      <c r="C77" s="11"/>
    </row>
    <row r="78" spans="3:3" x14ac:dyDescent="0.25">
      <c r="C78" s="11"/>
    </row>
    <row r="79" spans="3:3" x14ac:dyDescent="0.25">
      <c r="C79" s="11"/>
    </row>
    <row r="80" spans="3:3" x14ac:dyDescent="0.25">
      <c r="C80" s="11"/>
    </row>
    <row r="81" spans="3:3" x14ac:dyDescent="0.25">
      <c r="C81" s="11"/>
    </row>
    <row r="82" spans="3:3" x14ac:dyDescent="0.25">
      <c r="C82" s="11"/>
    </row>
    <row r="83" spans="3:3" x14ac:dyDescent="0.25">
      <c r="C83" s="11"/>
    </row>
    <row r="84" spans="3:3" x14ac:dyDescent="0.25">
      <c r="C84" s="11"/>
    </row>
    <row r="85" spans="3:3" x14ac:dyDescent="0.25">
      <c r="C85" s="11"/>
    </row>
    <row r="86" spans="3:3" x14ac:dyDescent="0.25">
      <c r="C86" s="11"/>
    </row>
    <row r="87" spans="3:3" x14ac:dyDescent="0.25">
      <c r="C87" s="11"/>
    </row>
    <row r="88" spans="3:3" x14ac:dyDescent="0.25">
      <c r="C88" s="11"/>
    </row>
    <row r="89" spans="3:3" x14ac:dyDescent="0.25">
      <c r="C89" s="11"/>
    </row>
    <row r="90" spans="3:3" x14ac:dyDescent="0.25">
      <c r="C90" s="11"/>
    </row>
    <row r="91" spans="3:3" x14ac:dyDescent="0.25">
      <c r="C91" s="11"/>
    </row>
    <row r="92" spans="3:3" x14ac:dyDescent="0.25">
      <c r="C92" s="11"/>
    </row>
    <row r="93" spans="3:3" x14ac:dyDescent="0.25">
      <c r="C93" s="11"/>
    </row>
    <row r="94" spans="3:3" x14ac:dyDescent="0.25">
      <c r="C94" s="11"/>
    </row>
    <row r="95" spans="3:3" x14ac:dyDescent="0.25">
      <c r="C95" s="11"/>
    </row>
    <row r="96" spans="3:3" x14ac:dyDescent="0.25">
      <c r="C96" s="11"/>
    </row>
    <row r="97" spans="3:3" x14ac:dyDescent="0.25">
      <c r="C97" s="11"/>
    </row>
    <row r="98" spans="3:3" x14ac:dyDescent="0.25">
      <c r="C98" s="11"/>
    </row>
    <row r="99" spans="3:3" x14ac:dyDescent="0.25">
      <c r="C99" s="11"/>
    </row>
    <row r="100" spans="3:3" x14ac:dyDescent="0.25">
      <c r="C100" s="11"/>
    </row>
    <row r="101" spans="3:3" x14ac:dyDescent="0.25">
      <c r="C101" s="11"/>
    </row>
    <row r="102" spans="3:3" x14ac:dyDescent="0.25">
      <c r="C102" s="11"/>
    </row>
    <row r="103" spans="3:3" x14ac:dyDescent="0.25">
      <c r="C103" s="11"/>
    </row>
    <row r="104" spans="3:3" x14ac:dyDescent="0.25">
      <c r="C104" s="11"/>
    </row>
    <row r="105" spans="3:3" x14ac:dyDescent="0.25">
      <c r="C105" s="11"/>
    </row>
    <row r="106" spans="3:3" x14ac:dyDescent="0.25">
      <c r="C106" s="11"/>
    </row>
    <row r="107" spans="3:3" x14ac:dyDescent="0.25">
      <c r="C107" s="11"/>
    </row>
    <row r="108" spans="3:3" x14ac:dyDescent="0.25">
      <c r="C108" s="11"/>
    </row>
    <row r="109" spans="3:3" x14ac:dyDescent="0.25">
      <c r="C109" s="11"/>
    </row>
    <row r="110" spans="3:3" x14ac:dyDescent="0.25">
      <c r="C110" s="11"/>
    </row>
    <row r="111" spans="3:3" x14ac:dyDescent="0.25">
      <c r="C111" s="11"/>
    </row>
    <row r="112" spans="3:3" x14ac:dyDescent="0.25">
      <c r="C112" s="11"/>
    </row>
    <row r="113" spans="3:3" x14ac:dyDescent="0.25">
      <c r="C113" s="11"/>
    </row>
    <row r="114" spans="3:3" x14ac:dyDescent="0.25">
      <c r="C114" s="11"/>
    </row>
    <row r="115" spans="3:3" x14ac:dyDescent="0.25">
      <c r="C115" s="11"/>
    </row>
    <row r="116" spans="3:3" x14ac:dyDescent="0.25">
      <c r="C116" s="11"/>
    </row>
    <row r="117" spans="3:3" x14ac:dyDescent="0.25">
      <c r="C117" s="11"/>
    </row>
    <row r="118" spans="3:3" x14ac:dyDescent="0.25">
      <c r="C118" s="11"/>
    </row>
    <row r="119" spans="3:3" x14ac:dyDescent="0.25">
      <c r="C119" s="11"/>
    </row>
    <row r="120" spans="3:3" x14ac:dyDescent="0.25">
      <c r="C120" s="11"/>
    </row>
    <row r="121" spans="3:3" x14ac:dyDescent="0.25">
      <c r="C121" s="11"/>
    </row>
    <row r="122" spans="3:3" x14ac:dyDescent="0.25">
      <c r="C122" s="11"/>
    </row>
    <row r="123" spans="3:3" x14ac:dyDescent="0.25">
      <c r="C123" s="11"/>
    </row>
    <row r="124" spans="3:3" x14ac:dyDescent="0.25">
      <c r="C124" s="11"/>
    </row>
    <row r="125" spans="3:3" x14ac:dyDescent="0.25">
      <c r="C125" s="11"/>
    </row>
    <row r="126" spans="3:3" x14ac:dyDescent="0.25">
      <c r="C126" s="11"/>
    </row>
    <row r="127" spans="3:3" x14ac:dyDescent="0.25">
      <c r="C127" s="11"/>
    </row>
    <row r="128" spans="3:3" x14ac:dyDescent="0.25">
      <c r="C128" s="11"/>
    </row>
    <row r="129" spans="3:3" x14ac:dyDescent="0.25">
      <c r="C129" s="11"/>
    </row>
    <row r="130" spans="3:3" x14ac:dyDescent="0.25">
      <c r="C130" s="11"/>
    </row>
    <row r="131" spans="3:3" x14ac:dyDescent="0.25">
      <c r="C131" s="11"/>
    </row>
    <row r="132" spans="3:3" x14ac:dyDescent="0.25">
      <c r="C132" s="11"/>
    </row>
    <row r="133" spans="3:3" x14ac:dyDescent="0.25">
      <c r="C133" s="11"/>
    </row>
    <row r="134" spans="3:3" x14ac:dyDescent="0.25">
      <c r="C134" s="11"/>
    </row>
    <row r="135" spans="3:3" x14ac:dyDescent="0.25">
      <c r="C135" s="11"/>
    </row>
    <row r="136" spans="3:3" x14ac:dyDescent="0.25">
      <c r="C136" s="11"/>
    </row>
    <row r="137" spans="3:3" x14ac:dyDescent="0.25">
      <c r="C137" s="11"/>
    </row>
    <row r="138" spans="3:3" x14ac:dyDescent="0.25">
      <c r="C138" s="11"/>
    </row>
    <row r="139" spans="3:3" x14ac:dyDescent="0.25">
      <c r="C139" s="11"/>
    </row>
    <row r="140" spans="3:3" x14ac:dyDescent="0.25">
      <c r="C140" s="11"/>
    </row>
    <row r="141" spans="3:3" x14ac:dyDescent="0.25">
      <c r="C141" s="11"/>
    </row>
    <row r="142" spans="3:3" x14ac:dyDescent="0.25">
      <c r="C142" s="11"/>
    </row>
    <row r="143" spans="3:3" x14ac:dyDescent="0.25">
      <c r="C143" s="11"/>
    </row>
    <row r="144" spans="3:3" x14ac:dyDescent="0.25">
      <c r="C144" s="11"/>
    </row>
    <row r="145" spans="3:3" x14ac:dyDescent="0.25">
      <c r="C145" s="11"/>
    </row>
    <row r="146" spans="3:3" x14ac:dyDescent="0.25">
      <c r="C146" s="11"/>
    </row>
    <row r="147" spans="3:3" x14ac:dyDescent="0.25">
      <c r="C147" s="11"/>
    </row>
    <row r="148" spans="3:3" x14ac:dyDescent="0.25">
      <c r="C148" s="11"/>
    </row>
    <row r="149" spans="3:3" x14ac:dyDescent="0.25">
      <c r="C149" s="11"/>
    </row>
    <row r="150" spans="3:3" x14ac:dyDescent="0.25">
      <c r="C150" s="11"/>
    </row>
    <row r="151" spans="3:3" x14ac:dyDescent="0.25">
      <c r="C151" s="11"/>
    </row>
    <row r="152" spans="3:3" x14ac:dyDescent="0.25">
      <c r="C152" s="11"/>
    </row>
    <row r="153" spans="3:3" x14ac:dyDescent="0.25">
      <c r="C153" s="11"/>
    </row>
    <row r="154" spans="3:3" x14ac:dyDescent="0.25">
      <c r="C154" s="11"/>
    </row>
    <row r="155" spans="3:3" x14ac:dyDescent="0.25">
      <c r="C155" s="11"/>
    </row>
    <row r="156" spans="3:3" x14ac:dyDescent="0.25">
      <c r="C156" s="11"/>
    </row>
    <row r="157" spans="3:3" x14ac:dyDescent="0.25">
      <c r="C157" s="11"/>
    </row>
    <row r="158" spans="3:3" x14ac:dyDescent="0.25">
      <c r="C158" s="11"/>
    </row>
    <row r="159" spans="3:3" x14ac:dyDescent="0.25">
      <c r="C159" s="11"/>
    </row>
    <row r="160" spans="3:3"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sheetData>
  <mergeCells count="8">
    <mergeCell ref="E9:F9"/>
    <mergeCell ref="E1:F1"/>
    <mergeCell ref="E7:F7"/>
    <mergeCell ref="E8:F8"/>
    <mergeCell ref="E3:F3"/>
    <mergeCell ref="E4:F4"/>
    <mergeCell ref="E5:F5"/>
    <mergeCell ref="E6:F6"/>
  </mergeCells>
  <pageMargins left="0.70866141732283472" right="0.70866141732283472" top="0.74803149606299213" bottom="0.74803149606299213" header="0.31496062992125984" footer="0.31496062992125984"/>
  <pageSetup paperSize="9" orientation="portrait" r:id="rId1"/>
  <headerFooter>
    <oddFooter>&amp;R&amp;"-,Kurziv"&amp;10&amp;P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Naslovna</vt:lpstr>
      <vt:lpstr>Napomene</vt:lpstr>
      <vt:lpstr>Pripremni_radovi</vt:lpstr>
      <vt:lpstr>Lokacija 1</vt:lpstr>
      <vt:lpstr>Lokacija 2</vt:lpstr>
      <vt:lpstr>Lokacija 3</vt:lpstr>
      <vt:lpstr>Rekapitulacija</vt:lpstr>
      <vt:lpstr>'Lokacija 1'!Ispis_naslova</vt:lpstr>
      <vt:lpstr>'Lokacija 2'!Ispis_naslova</vt:lpstr>
      <vt:lpstr>'Lokacija 3'!Ispis_naslova</vt:lpstr>
      <vt:lpstr>Pripremni_radovi!Ispis_naslova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kristina1</dc:creator>
  <cp:lastModifiedBy>Valentina Matokanović</cp:lastModifiedBy>
  <cp:lastPrinted>2025-02-20T10:14:44Z</cp:lastPrinted>
  <dcterms:created xsi:type="dcterms:W3CDTF">2014-10-01T09:15:43Z</dcterms:created>
  <dcterms:modified xsi:type="dcterms:W3CDTF">2025-03-04T08:29:45Z</dcterms:modified>
</cp:coreProperties>
</file>